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mallyvelasquez/Downloads/"/>
    </mc:Choice>
  </mc:AlternateContent>
  <xr:revisionPtr revIDLastSave="0" documentId="13_ncr:1_{A733E21D-DBBD-7448-A7ED-3DC6E1209BE0}" xr6:coauthVersionLast="47" xr6:coauthVersionMax="47" xr10:uidLastSave="{00000000-0000-0000-0000-000000000000}"/>
  <bookViews>
    <workbookView xWindow="0" yWindow="500" windowWidth="30120" windowHeight="19940" firstSheet="1" activeTab="1" xr2:uid="{00000000-000D-0000-FFFF-FFFF00000000}"/>
  </bookViews>
  <sheets>
    <sheet name="Calendario Semanal 2020" sheetId="1" state="hidden" r:id="rId1"/>
    <sheet name="CRONOGRAMA PL DE COMUNICACIONES" sheetId="4" r:id="rId2"/>
    <sheet name="Hoja1" sheetId="6" state="hidden" r:id="rId3"/>
    <sheet name="REPORTE INDICADORES DE PROCESO" sheetId="5" state="hidden" r:id="rId4"/>
  </sheets>
  <definedNames>
    <definedName name="_xlnm.Print_Area" localSheetId="0">'Calendario Semanal 2020'!$B$1:$P$105</definedName>
    <definedName name="_xlnm.Print_Area" localSheetId="1">'CRONOGRAMA PL DE COMUNICACIONES'!$A$1:$XCN$24</definedName>
    <definedName name="CalStart" localSheetId="0">'Calendario Semanal 2020'!$C$4</definedName>
    <definedName name="PrototypeCalendarRow" localSheetId="0">'Calendario Semanal 2020'!$C$4:$P$5</definedName>
    <definedName name="_xlnm.Print_Titles" localSheetId="0">'Calendario Semanal 2020'!$3:$3</definedName>
    <definedName name="TrickAutoFit" localSheetId="0">'Calendario Semanal 2020'!$S:$S</definedName>
    <definedName name="WeekEnd" localSheetId="0">'Calendario Semanal 2020'!$M:$P</definedName>
    <definedName name="WeeklyCalendar" localSheetId="0">'Calendario Semanal 2020'!$B$3:$P$105</definedName>
    <definedName name="WinCal0">'Calendario Semanal 2020'!#REF!</definedName>
    <definedName name="WinCalendar.CalendarHead" localSheetId="0">'Calendario Semanal 2020'!$B$3:$P$3</definedName>
    <definedName name="WinCalendar.DayNumbers" localSheetId="0">'Calendario Semanal 2020'!$C$4,'Calendario Semanal 2020'!$E$4,'Calendario Semanal 2020'!$G$4,'Calendario Semanal 2020'!$I$4,'Calendario Semanal 2020'!$K$4,'Calendario Semanal 2020'!$M$4,'Calendario Semanal 2020'!$O$4</definedName>
    <definedName name="WinCalendar.StartDate" localSheetId="0">'Calendario Semanal 2020'!$C$4</definedName>
    <definedName name="WinCalendar.WeekNumber" localSheetId="0">'Calendario Semanal 2020'!#REF!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4" i="5"/>
  <c r="E2" i="5"/>
  <c r="E3" i="5" l="1"/>
  <c r="Q19" i="4" l="1"/>
  <c r="R19" i="4"/>
  <c r="S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tc={0CB9CE59-BBB2-4FA8-ABBC-6D58FFEA696A}</author>
  </authors>
  <commentList>
    <comment ref="A20" authorId="0" shapeId="0" xr:uid="{0CB9CE59-BBB2-4FA8-ABBC-6D58FFEA696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Tener en cuenta el ejemplo.</t>
      </text>
    </comment>
  </commentList>
</comments>
</file>

<file path=xl/sharedStrings.xml><?xml version="1.0" encoding="utf-8"?>
<sst xmlns="http://schemas.openxmlformats.org/spreadsheetml/2006/main" count="537" uniqueCount="143">
  <si>
    <t>CRONOGRAMA 2020</t>
  </si>
  <si>
    <t>WinCalendar</t>
  </si>
  <si>
    <t>Lunes</t>
  </si>
  <si>
    <t>Martes</t>
  </si>
  <si>
    <t>Miércoles</t>
  </si>
  <si>
    <t>Jueves</t>
  </si>
  <si>
    <t>Viernes</t>
  </si>
  <si>
    <t>Sábado</t>
  </si>
  <si>
    <t>Domingo</t>
  </si>
  <si>
    <t>Dic. 2019</t>
  </si>
  <si>
    <t>Semana 53</t>
  </si>
  <si>
    <t xml:space="preserve"> </t>
  </si>
  <si>
    <t>Ene. 2020</t>
  </si>
  <si>
    <t>Semana 2</t>
  </si>
  <si>
    <t>Semana 3</t>
  </si>
  <si>
    <t>Semana 4</t>
  </si>
  <si>
    <t>Semana 5</t>
  </si>
  <si>
    <t>Feb. 2020</t>
  </si>
  <si>
    <t>Semana 6</t>
  </si>
  <si>
    <t>Semana 7</t>
  </si>
  <si>
    <t>Semana 8</t>
  </si>
  <si>
    <t>Semana 9</t>
  </si>
  <si>
    <t>Mar. 2020</t>
  </si>
  <si>
    <t>Semana 10</t>
  </si>
  <si>
    <t>Semana 11</t>
  </si>
  <si>
    <t>Semana 12</t>
  </si>
  <si>
    <t>Semana 13</t>
  </si>
  <si>
    <t>Semana 14</t>
  </si>
  <si>
    <t>Abr. 2020</t>
  </si>
  <si>
    <t>Semana 15</t>
  </si>
  <si>
    <t>Semana 16</t>
  </si>
  <si>
    <t>Semana 17</t>
  </si>
  <si>
    <t>Semana 18</t>
  </si>
  <si>
    <t>May. 2020</t>
  </si>
  <si>
    <t>Semana 19</t>
  </si>
  <si>
    <t>Semana 20</t>
  </si>
  <si>
    <t>Semana 21</t>
  </si>
  <si>
    <t>Semana 22</t>
  </si>
  <si>
    <t>Jun. 2020</t>
  </si>
  <si>
    <t>Semana 23</t>
  </si>
  <si>
    <t>Semana 24</t>
  </si>
  <si>
    <t>Semana 25</t>
  </si>
  <si>
    <t>Semana 26</t>
  </si>
  <si>
    <t>Semana 27</t>
  </si>
  <si>
    <t>Jul. 2020</t>
  </si>
  <si>
    <t>Semana 28</t>
  </si>
  <si>
    <t>Semana 29</t>
  </si>
  <si>
    <t>Semana 30</t>
  </si>
  <si>
    <t>Semana 31</t>
  </si>
  <si>
    <t>Ago. 2020</t>
  </si>
  <si>
    <t>Semana 32</t>
  </si>
  <si>
    <t>Semana 33</t>
  </si>
  <si>
    <t>Semana 34</t>
  </si>
  <si>
    <t>Semana 35</t>
  </si>
  <si>
    <t>Semana 36</t>
  </si>
  <si>
    <t>Sep. 2020</t>
  </si>
  <si>
    <t>Semana 37</t>
  </si>
  <si>
    <t>Semana 38</t>
  </si>
  <si>
    <t>Semana 39</t>
  </si>
  <si>
    <t>Semana 40</t>
  </si>
  <si>
    <t>Oct. 2020</t>
  </si>
  <si>
    <t>Semana 41</t>
  </si>
  <si>
    <t>Semana 42</t>
  </si>
  <si>
    <t>Semana 43</t>
  </si>
  <si>
    <t>Semana 44</t>
  </si>
  <si>
    <t>Nov. 2020</t>
  </si>
  <si>
    <t>Semana 45</t>
  </si>
  <si>
    <t>Semana 46</t>
  </si>
  <si>
    <t>Semana 47</t>
  </si>
  <si>
    <t>Semana 48</t>
  </si>
  <si>
    <t>Semana 49</t>
  </si>
  <si>
    <t>Dic. 2020</t>
  </si>
  <si>
    <t>Semana 50</t>
  </si>
  <si>
    <t>Semana 51</t>
  </si>
  <si>
    <t>Semana 52</t>
  </si>
  <si>
    <t>ESTRATEGIA</t>
  </si>
  <si>
    <t>PRODUCTO</t>
  </si>
  <si>
    <t>TEMA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</si>
  <si>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</si>
  <si>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</si>
  <si>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</si>
  <si>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</si>
  <si>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</si>
  <si>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</si>
  <si>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</si>
  <si>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</si>
  <si>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</si>
  <si>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</si>
  <si>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</si>
  <si>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</si>
  <si>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PLANIFICADO</t>
  </si>
  <si>
    <t>DESARROLLADO</t>
  </si>
  <si>
    <t>PRODUCTOS FALTANTES</t>
  </si>
  <si>
    <t>ESTRATEGIA 1
AGENDA UNP</t>
  </si>
  <si>
    <t>Como estrategia materializaremos el logro de los objetivos generales tanto internos como externos aplicando canales, medios, campañas, géneros, y modalidades que faciliten la interacción y el involucramiento de los diversos segmentos que componen la misión de la UNP.</t>
  </si>
  <si>
    <t>Piezas gráficas</t>
  </si>
  <si>
    <t xml:space="preserve">Dependerá de las solicitudes realizadas por las diferentes áreas de la entidad.
</t>
  </si>
  <si>
    <t>Fotografías</t>
  </si>
  <si>
    <t>Según sea el cubrimiento del evento se realizará la entrega de un paquete de fotografías. (La cantidad de fotos dentro de paquete puede variar según el evento)</t>
  </si>
  <si>
    <t>N/A</t>
  </si>
  <si>
    <t>Revista Gente UNP</t>
  </si>
  <si>
    <t>Según sea el cubrimiento del evento.</t>
  </si>
  <si>
    <t>Videos</t>
  </si>
  <si>
    <t>Según sea el cubrimiento del evento y la solicitud realizada por las diferentes áreas de la entidad.</t>
  </si>
  <si>
    <t>Campañas para redes sociales</t>
  </si>
  <si>
    <t>Estigmatización</t>
  </si>
  <si>
    <t>Líderes Sociales</t>
  </si>
  <si>
    <t>Enfoque Diferencial</t>
  </si>
  <si>
    <t>Atención al ciudadano</t>
  </si>
  <si>
    <t>Ley de Transparencia</t>
  </si>
  <si>
    <t>Campañas internas</t>
  </si>
  <si>
    <t>MIPG - SIG</t>
  </si>
  <si>
    <t>Modernización</t>
  </si>
  <si>
    <t xml:space="preserve">Estrategia 2 UNP RADIO </t>
  </si>
  <si>
    <t>Fortalecer la comunicación estratégica por medio de “UNP- Radio” con el objeto de facilitar información en doble vía, respecto de los procesos que hacen parte del portafolio de servicios de la entidad.</t>
  </si>
  <si>
    <t xml:space="preserve">Informativo
</t>
  </si>
  <si>
    <t xml:space="preserve">Según  el evento o la campaña, se realizará la entrega de un paquete de productos radiales. </t>
  </si>
  <si>
    <t>Podcast</t>
  </si>
  <si>
    <t>Promos</t>
  </si>
  <si>
    <t>Cuñas</t>
  </si>
  <si>
    <t>Campañas</t>
  </si>
  <si>
    <t xml:space="preserve">Programa institucional </t>
  </si>
  <si>
    <t xml:space="preserve">I Trimestre </t>
  </si>
  <si>
    <t xml:space="preserve">II  Trimestre </t>
  </si>
  <si>
    <t xml:space="preserve">III  Trimestre </t>
  </si>
  <si>
    <t xml:space="preserve">IV Trimestre </t>
  </si>
  <si>
    <t>PROCESO</t>
  </si>
  <si>
    <t>INDICADOR</t>
  </si>
  <si>
    <t>FORMULA</t>
  </si>
  <si>
    <t>ACTIVIDAD</t>
  </si>
  <si>
    <r>
      <t>G</t>
    </r>
    <r>
      <rPr>
        <b/>
        <sz val="14"/>
        <color rgb="FF44536A"/>
        <rFont val="Calibri"/>
        <family val="2"/>
      </rPr>
      <t>ESTIÓN DE LAS COMUNICACIONES ESTRATÉGICAS</t>
    </r>
  </si>
  <si>
    <t xml:space="preserve">Porcentaje de atención de los requerimientos allegados   </t>
  </si>
  <si>
    <t xml:space="preserve">(Número de requerimientos atendidos en el Período/Total requerimientos allegados en el Período)*100
</t>
  </si>
  <si>
    <t>En el primer trimestre del 2024 llegaron 37 solicitudes al grupo de comunicaciones por medio del correo: comunicacionesunp@unp.gov.co, de los cuales 37 fueron atendidos.</t>
  </si>
  <si>
    <r>
      <t xml:space="preserve">Oportunidad (en tiempo de respuesta) en la entrega de productos de comunicaciones estratégicas a los proceso.
</t>
    </r>
    <r>
      <rPr>
        <sz val="14"/>
        <color rgb="FFFF0000"/>
        <rFont val="Arial"/>
        <family val="2"/>
      </rPr>
      <t xml:space="preserve">
PENDIENTE Ajustar: Procedimiento y formatos con el fin de establecer claramente el criterio de ese tiempo por producto (procedimiento documentado y formato). Establecer prioridades de atención. </t>
    </r>
  </si>
  <si>
    <t xml:space="preserve">(Número de productos atendidos oportunamente  en el período/ Total de productos solicitados en el período)*100
</t>
  </si>
  <si>
    <t>Para el segundo trimestre del año 2023 se recibieron 52 solicitudes de las diferentes áreas que varían entre: publicación, pieza gráfica, video y fotografía., de los cuales 52 fueron entregados de manera oportuna teniendo en cuenta los tiempos de entrega estipulados en el formato de solicitud de creación de pieza gráfica y/o material audiovisual.</t>
  </si>
  <si>
    <r>
      <t xml:space="preserve">Porcentaje de Impacto de la Comunicación Externa e Interna
</t>
    </r>
    <r>
      <rPr>
        <sz val="14"/>
        <color rgb="FFFF0000"/>
        <rFont val="Arial"/>
        <family val="2"/>
      </rPr>
      <t>NOTA: EMPEZAR UN SEGUIMIENTO EN EL PRIMER TRIMESTE FUERA DE LA MALLA DE INDICADORES para poder tomar decisiones de medición.</t>
    </r>
  </si>
  <si>
    <r>
      <t xml:space="preserve">
(sumatoria del número de cuentas que interactuaron (</t>
    </r>
    <r>
      <rPr>
        <i/>
        <sz val="14"/>
        <color rgb="FF44536A"/>
        <rFont val="Calibri"/>
        <family val="2"/>
      </rPr>
      <t>en todas las redes sociales del período actual)</t>
    </r>
    <r>
      <rPr>
        <sz val="14"/>
        <color rgb="FF44536A"/>
        <rFont val="Calibri"/>
        <family val="2"/>
      </rPr>
      <t xml:space="preserve">/ Total de seguidores período anterior)*100
</t>
    </r>
  </si>
  <si>
    <t>Los resultados del % de impacto sobre las redes son:
Para la red social Instagram el impacto fue del 18% durante el primer trimestre de la vigencia 2024.</t>
  </si>
  <si>
    <t>1599/8877</t>
  </si>
  <si>
    <t>para el caso de Facebook el impacto fue del 93% el primer trimestre de la vigencia 2024.</t>
  </si>
  <si>
    <t>21737/23254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</si>
</sst>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d"/>
    <numFmt numFmtId="167" formatCode="[$-C0A]dddd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indexed="18"/>
      <name val="Arial"/>
      <family val="2"/>
    </font>
    <font>
      <sz val="8"/>
      <color indexed="16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1"/>
      <color rgb="FF000080"/>
      <name val="Arial"/>
      <family val="2"/>
    </font>
    <font>
      <sz val="8"/>
      <color rgb="FF333399"/>
      <name val="Arial Narrow"/>
      <family val="2"/>
    </font>
    <font>
      <sz val="15"/>
      <color rgb="FF244062"/>
      <name val="Arial"/>
      <family val="2"/>
    </font>
    <font>
      <sz val="11"/>
      <color rgb="FF244062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theme="0"/>
      <name val="Montserrat Regular"/>
    </font>
    <font>
      <sz val="10"/>
      <name val="Montserrat Regular"/>
    </font>
    <font>
      <sz val="12"/>
      <color rgb="FF000000"/>
      <name val="Montserrat Regular"/>
    </font>
    <font>
      <sz val="12"/>
      <name val="Montserrat Regular"/>
    </font>
    <font>
      <b/>
      <sz val="12"/>
      <color rgb="FF44536A"/>
      <name val="Montserrat Regular"/>
    </font>
    <font>
      <sz val="12"/>
      <name val="Arial"/>
      <family val="2"/>
    </font>
    <font>
      <b/>
      <sz val="12"/>
      <color theme="0"/>
      <name val="Montserrat Regular"/>
    </font>
    <font>
      <b/>
      <sz val="12"/>
      <color rgb="FF43546A"/>
      <name val="Montserrat Regular"/>
    </font>
    <font>
      <sz val="12"/>
      <color rgb="FF000000"/>
      <name val="Montserrat Medium"/>
    </font>
    <font>
      <sz val="12"/>
      <name val="Montserrat Medium"/>
    </font>
    <font>
      <b/>
      <sz val="10"/>
      <color theme="0"/>
      <name val="Montserrat Bold"/>
    </font>
    <font>
      <b/>
      <sz val="10"/>
      <color rgb="FF222222"/>
      <name val="Montserrat Bold"/>
    </font>
    <font>
      <b/>
      <sz val="10"/>
      <name val="Montserrat Bold"/>
    </font>
    <font>
      <b/>
      <sz val="14"/>
      <color rgb="FF44536A"/>
      <name val="Calibri"/>
      <family val="2"/>
    </font>
    <font>
      <sz val="14"/>
      <color rgb="FF44536A"/>
      <name val="Calibri"/>
      <family val="2"/>
    </font>
    <font>
      <sz val="14"/>
      <color rgb="FFFF0000"/>
      <name val="Arial"/>
      <family val="2"/>
    </font>
    <font>
      <sz val="10"/>
      <name val="Arial"/>
      <family val="2"/>
    </font>
    <font>
      <i/>
      <sz val="14"/>
      <color rgb="FF44536A"/>
      <name val="Calibri"/>
      <family val="2"/>
    </font>
    <font>
      <b/>
      <sz val="16"/>
      <color rgb="FF44536A"/>
      <name val="Calibri"/>
      <family val="2"/>
    </font>
    <font>
      <sz val="12"/>
      <color theme="1"/>
      <name val="Arial"/>
      <family val="2"/>
    </font>
    <font>
      <b/>
      <sz val="12"/>
      <color theme="1"/>
      <name val="Montserrat Regula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EF7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536A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354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5FF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medium">
        <color rgb="FF333399"/>
      </left>
      <right/>
      <top style="medium">
        <color rgb="FF333399"/>
      </top>
      <bottom/>
      <diagonal/>
    </border>
    <border>
      <left/>
      <right style="thin">
        <color indexed="55"/>
      </right>
      <top style="medium">
        <color rgb="FF333399"/>
      </top>
      <bottom/>
      <diagonal/>
    </border>
    <border>
      <left/>
      <right/>
      <top style="medium">
        <color rgb="FF333399"/>
      </top>
      <bottom/>
      <diagonal/>
    </border>
    <border>
      <left style="thin">
        <color indexed="55"/>
      </left>
      <right/>
      <top style="medium">
        <color rgb="FF333399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 style="medium">
        <color rgb="FF333399"/>
      </right>
      <top/>
      <bottom/>
      <diagonal/>
    </border>
    <border>
      <left style="thick">
        <color rgb="FF1F4E78"/>
      </left>
      <right/>
      <top style="thick">
        <color rgb="FF1F4E78"/>
      </top>
      <bottom/>
      <diagonal/>
    </border>
    <border>
      <left style="thin">
        <color indexed="22"/>
      </left>
      <right/>
      <top style="thick">
        <color rgb="FF1F4E78"/>
      </top>
      <bottom style="thin">
        <color indexed="55"/>
      </bottom>
      <diagonal/>
    </border>
    <border>
      <left/>
      <right style="thin">
        <color indexed="22"/>
      </right>
      <top style="thick">
        <color rgb="FF1F4E78"/>
      </top>
      <bottom style="thin">
        <color indexed="55"/>
      </bottom>
      <diagonal/>
    </border>
    <border>
      <left/>
      <right style="thin">
        <color indexed="22"/>
      </right>
      <top style="thick">
        <color rgb="FF1F4E78"/>
      </top>
      <bottom/>
      <diagonal/>
    </border>
    <border>
      <left style="thin">
        <color indexed="22"/>
      </left>
      <right/>
      <top style="thick">
        <color rgb="FF1F4E78"/>
      </top>
      <bottom/>
      <diagonal/>
    </border>
    <border>
      <left style="thin">
        <color indexed="55"/>
      </left>
      <right/>
      <top/>
      <bottom style="thin">
        <color rgb="FF1F4E78"/>
      </bottom>
      <diagonal/>
    </border>
    <border>
      <left/>
      <right style="thin">
        <color indexed="55"/>
      </right>
      <top/>
      <bottom style="thin">
        <color rgb="FF1F4E78"/>
      </bottom>
      <diagonal/>
    </border>
    <border>
      <left/>
      <right style="medium">
        <color rgb="FF333399"/>
      </right>
      <top/>
      <bottom style="thin">
        <color rgb="FF1F4E78"/>
      </bottom>
      <diagonal/>
    </border>
    <border>
      <left/>
      <right/>
      <top/>
      <bottom style="thin">
        <color rgb="FF1F4E78"/>
      </bottom>
      <diagonal/>
    </border>
    <border>
      <left/>
      <right style="thick">
        <color rgb="FF1F4E78"/>
      </right>
      <top style="thick">
        <color rgb="FF1F4E78"/>
      </top>
      <bottom/>
      <diagonal/>
    </border>
    <border>
      <left/>
      <right style="thick">
        <color rgb="FF1F4E78"/>
      </right>
      <top style="medium">
        <color rgb="FF333399"/>
      </top>
      <bottom/>
      <diagonal/>
    </border>
    <border>
      <left/>
      <right style="thick">
        <color rgb="FF1F4E78"/>
      </right>
      <top/>
      <bottom style="thin">
        <color indexed="55"/>
      </bottom>
      <diagonal/>
    </border>
    <border>
      <left/>
      <right style="thick">
        <color rgb="FF1F4E78"/>
      </right>
      <top style="thin">
        <color indexed="55"/>
      </top>
      <bottom/>
      <diagonal/>
    </border>
    <border>
      <left/>
      <right style="thick">
        <color rgb="FF1F4E78"/>
      </right>
      <top/>
      <bottom/>
      <diagonal/>
    </border>
    <border>
      <left/>
      <right style="thick">
        <color rgb="FF1F4E78"/>
      </right>
      <top/>
      <bottom style="thin">
        <color rgb="FF1F4E78"/>
      </bottom>
      <diagonal/>
    </border>
    <border>
      <left style="thick">
        <color rgb="FF1F4E78"/>
      </left>
      <right style="thin">
        <color rgb="FF1F4E78"/>
      </right>
      <top style="thin">
        <color indexed="55"/>
      </top>
      <bottom/>
      <diagonal/>
    </border>
    <border>
      <left style="thick">
        <color rgb="FF1F4E78"/>
      </left>
      <right style="thin">
        <color rgb="FF1F4E78"/>
      </right>
      <top/>
      <bottom style="medium">
        <color rgb="FF333399"/>
      </bottom>
      <diagonal/>
    </border>
    <border>
      <left style="thick">
        <color rgb="FF1F4E78"/>
      </left>
      <right style="thin">
        <color rgb="FF1F4E78"/>
      </right>
      <top style="medium">
        <color rgb="FF333399"/>
      </top>
      <bottom/>
      <diagonal/>
    </border>
    <border>
      <left style="thick">
        <color rgb="FF1F4E78"/>
      </left>
      <right style="thin">
        <color rgb="FF1F4E78"/>
      </right>
      <top/>
      <bottom/>
      <diagonal/>
    </border>
    <border>
      <left style="thick">
        <color rgb="FF1F4E78"/>
      </left>
      <right style="thin">
        <color rgb="FF1F4E78"/>
      </right>
      <top/>
      <bottom style="thin">
        <color rgb="FF1F4E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49" fontId="10" fillId="6" borderId="0" applyBorder="0" applyProtection="0">
      <alignment horizontal="left" vertical="top" wrapText="1"/>
    </xf>
    <xf numFmtId="49" fontId="9" fillId="0" borderId="0" applyFill="0" applyBorder="0" applyProtection="0">
      <alignment horizontal="left" vertical="top" wrapText="1"/>
    </xf>
    <xf numFmtId="0" fontId="1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165" fontId="3" fillId="2" borderId="0" xfId="1" applyNumberFormat="1" applyFont="1" applyFill="1" applyAlignment="1">
      <alignment horizontal="left"/>
    </xf>
    <xf numFmtId="165" fontId="2" fillId="2" borderId="0" xfId="1" applyNumberFormat="1" applyFill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166" fontId="7" fillId="2" borderId="1" xfId="0" applyNumberFormat="1" applyFont="1" applyFill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/>
    </xf>
    <xf numFmtId="166" fontId="7" fillId="4" borderId="1" xfId="0" applyNumberFormat="1" applyFont="1" applyFill="1" applyBorder="1" applyAlignment="1">
      <alignment horizontal="center" vertical="top" shrinkToFit="1"/>
    </xf>
    <xf numFmtId="0" fontId="8" fillId="4" borderId="2" xfId="0" applyFont="1" applyFill="1" applyBorder="1" applyAlignment="1">
      <alignment horizontal="left" vertical="top"/>
    </xf>
    <xf numFmtId="166" fontId="7" fillId="2" borderId="2" xfId="0" applyNumberFormat="1" applyFont="1" applyFill="1" applyBorder="1" applyAlignment="1">
      <alignment horizontal="center" vertical="top" shrinkToFit="1"/>
    </xf>
    <xf numFmtId="166" fontId="7" fillId="2" borderId="6" xfId="0" applyNumberFormat="1" applyFont="1" applyFill="1" applyBorder="1" applyAlignment="1">
      <alignment horizontal="center" vertical="top" shrinkToFit="1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center" vertical="top" shrinkToFit="1"/>
    </xf>
    <xf numFmtId="166" fontId="7" fillId="4" borderId="9" xfId="0" applyNumberFormat="1" applyFont="1" applyFill="1" applyBorder="1" applyAlignment="1">
      <alignment horizontal="center" vertical="top" shrinkToFit="1"/>
    </xf>
    <xf numFmtId="0" fontId="8" fillId="4" borderId="7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166" fontId="7" fillId="4" borderId="6" xfId="0" applyNumberFormat="1" applyFont="1" applyFill="1" applyBorder="1" applyAlignment="1">
      <alignment horizontal="center" vertical="top" shrinkToFit="1"/>
    </xf>
    <xf numFmtId="0" fontId="12" fillId="2" borderId="2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center" shrinkToFit="1"/>
    </xf>
    <xf numFmtId="0" fontId="8" fillId="4" borderId="23" xfId="0" applyFont="1" applyFill="1" applyBorder="1" applyAlignment="1">
      <alignment horizontal="left" vertical="top"/>
    </xf>
    <xf numFmtId="0" fontId="8" fillId="4" borderId="25" xfId="0" applyFont="1" applyFill="1" applyBorder="1" applyAlignment="1">
      <alignment horizontal="left" vertical="top"/>
    </xf>
    <xf numFmtId="166" fontId="7" fillId="2" borderId="8" xfId="0" applyNumberFormat="1" applyFont="1" applyFill="1" applyBorder="1" applyAlignment="1">
      <alignment horizontal="center" vertical="top" shrinkToFit="1"/>
    </xf>
    <xf numFmtId="0" fontId="13" fillId="0" borderId="0" xfId="0" applyFont="1"/>
    <xf numFmtId="0" fontId="14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/>
    <xf numFmtId="0" fontId="20" fillId="0" borderId="0" xfId="0" applyFont="1" applyAlignment="1">
      <alignment horizontal="center" vertical="center" wrapText="1"/>
    </xf>
    <xf numFmtId="1" fontId="22" fillId="9" borderId="33" xfId="0" applyNumberFormat="1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9" fillId="10" borderId="0" xfId="0" applyFont="1" applyFill="1"/>
    <xf numFmtId="1" fontId="22" fillId="11" borderId="3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4" fillId="12" borderId="33" xfId="0" applyFont="1" applyFill="1" applyBorder="1" applyAlignment="1">
      <alignment horizontal="center" vertical="center" wrapText="1"/>
    </xf>
    <xf numFmtId="1" fontId="24" fillId="12" borderId="33" xfId="0" applyNumberFormat="1" applyFont="1" applyFill="1" applyBorder="1" applyAlignment="1">
      <alignment horizontal="center" vertical="center" wrapText="1"/>
    </xf>
    <xf numFmtId="1" fontId="24" fillId="12" borderId="33" xfId="0" applyNumberFormat="1" applyFont="1" applyFill="1" applyBorder="1" applyAlignment="1">
      <alignment horizontal="center" vertical="center"/>
    </xf>
    <xf numFmtId="1" fontId="25" fillId="13" borderId="33" xfId="0" applyNumberFormat="1" applyFont="1" applyFill="1" applyBorder="1" applyAlignment="1">
      <alignment horizontal="center" vertical="center"/>
    </xf>
    <xf numFmtId="0" fontId="25" fillId="13" borderId="33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14" fontId="27" fillId="0" borderId="33" xfId="0" applyNumberFormat="1" applyFont="1" applyBorder="1" applyAlignment="1">
      <alignment horizontal="center" vertical="center" wrapText="1"/>
    </xf>
    <xf numFmtId="0" fontId="28" fillId="12" borderId="3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" fontId="23" fillId="11" borderId="33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9" fontId="32" fillId="0" borderId="0" xfId="9" applyFont="1" applyAlignment="1">
      <alignment horizontal="center" vertical="center" wrapText="1"/>
    </xf>
    <xf numFmtId="0" fontId="32" fillId="0" borderId="0" xfId="9" applyNumberFormat="1" applyFont="1" applyAlignment="1">
      <alignment horizontal="center" vertical="center" wrapText="1"/>
    </xf>
    <xf numFmtId="0" fontId="36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9" applyFont="1" applyAlignment="1">
      <alignment horizontal="center"/>
    </xf>
    <xf numFmtId="0" fontId="21" fillId="0" borderId="34" xfId="0" applyFont="1" applyBorder="1" applyAlignment="1">
      <alignment horizontal="center" vertical="center"/>
    </xf>
    <xf numFmtId="1" fontId="24" fillId="8" borderId="35" xfId="0" applyNumberFormat="1" applyFont="1" applyFill="1" applyBorder="1" applyAlignment="1">
      <alignment horizontal="center" vertical="center"/>
    </xf>
    <xf numFmtId="0" fontId="30" fillId="14" borderId="0" xfId="0" applyFont="1" applyFill="1" applyAlignment="1">
      <alignment horizontal="center"/>
    </xf>
    <xf numFmtId="0" fontId="30" fillId="11" borderId="0" xfId="0" applyFont="1" applyFill="1" applyAlignment="1">
      <alignment horizontal="center"/>
    </xf>
    <xf numFmtId="1" fontId="22" fillId="15" borderId="33" xfId="0" applyNumberFormat="1" applyFont="1" applyFill="1" applyBorder="1" applyAlignment="1">
      <alignment horizontal="center" vertical="center" wrapText="1"/>
    </xf>
    <xf numFmtId="1" fontId="23" fillId="15" borderId="33" xfId="0" applyNumberFormat="1" applyFont="1" applyFill="1" applyBorder="1" applyAlignment="1">
      <alignment horizontal="center" vertical="center"/>
    </xf>
    <xf numFmtId="0" fontId="30" fillId="15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1" fontId="38" fillId="11" borderId="33" xfId="0" applyNumberFormat="1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/>
    </xf>
    <xf numFmtId="0" fontId="37" fillId="9" borderId="33" xfId="0" applyFont="1" applyFill="1" applyBorder="1" applyAlignment="1">
      <alignment horizontal="center" vertical="center"/>
    </xf>
    <xf numFmtId="1" fontId="23" fillId="9" borderId="33" xfId="0" applyNumberFormat="1" applyFont="1" applyFill="1" applyBorder="1" applyAlignment="1">
      <alignment horizontal="center" vertical="center"/>
    </xf>
    <xf numFmtId="1" fontId="23" fillId="10" borderId="33" xfId="0" applyNumberFormat="1" applyFont="1" applyFill="1" applyBorder="1" applyAlignment="1">
      <alignment horizontal="center" vertical="center"/>
    </xf>
    <xf numFmtId="9" fontId="0" fillId="0" borderId="0" xfId="9" applyFont="1" applyAlignment="1">
      <alignment wrapText="1"/>
    </xf>
    <xf numFmtId="1" fontId="22" fillId="10" borderId="33" xfId="0" applyNumberFormat="1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1" fontId="22" fillId="9" borderId="36" xfId="0" applyNumberFormat="1" applyFont="1" applyFill="1" applyBorder="1" applyAlignment="1">
      <alignment horizontal="center" vertical="center" wrapText="1"/>
    </xf>
    <xf numFmtId="1" fontId="22" fillId="11" borderId="36" xfId="0" applyNumberFormat="1" applyFont="1" applyFill="1" applyBorder="1" applyAlignment="1">
      <alignment horizontal="center" vertical="center" wrapText="1"/>
    </xf>
    <xf numFmtId="1" fontId="22" fillId="10" borderId="36" xfId="0" applyNumberFormat="1" applyFont="1" applyFill="1" applyBorder="1" applyAlignment="1">
      <alignment horizontal="center" vertical="center" wrapText="1"/>
    </xf>
    <xf numFmtId="1" fontId="22" fillId="15" borderId="36" xfId="0" applyNumberFormat="1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7" fillId="0" borderId="36" xfId="0" applyNumberFormat="1" applyFont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67" fontId="6" fillId="5" borderId="14" xfId="0" applyNumberFormat="1" applyFont="1" applyFill="1" applyBorder="1" applyAlignment="1">
      <alignment horizontal="center" shrinkToFit="1"/>
    </xf>
    <xf numFmtId="167" fontId="6" fillId="5" borderId="15" xfId="0" applyNumberFormat="1" applyFont="1" applyFill="1" applyBorder="1" applyAlignment="1">
      <alignment horizontal="center" shrinkToFit="1"/>
    </xf>
    <xf numFmtId="167" fontId="6" fillId="5" borderId="16" xfId="0" applyNumberFormat="1" applyFont="1" applyFill="1" applyBorder="1" applyAlignment="1">
      <alignment horizontal="center" shrinkToFit="1"/>
    </xf>
    <xf numFmtId="167" fontId="6" fillId="5" borderId="17" xfId="0" applyNumberFormat="1" applyFont="1" applyFill="1" applyBorder="1" applyAlignment="1">
      <alignment horizontal="center" shrinkToFit="1"/>
    </xf>
    <xf numFmtId="167" fontId="6" fillId="5" borderId="22" xfId="0" applyNumberFormat="1" applyFont="1" applyFill="1" applyBorder="1" applyAlignment="1">
      <alignment horizontal="center" shrinkToFit="1"/>
    </xf>
    <xf numFmtId="14" fontId="27" fillId="0" borderId="36" xfId="0" applyNumberFormat="1" applyFont="1" applyBorder="1" applyAlignment="1">
      <alignment horizontal="center" vertical="center" wrapText="1"/>
    </xf>
    <xf numFmtId="14" fontId="27" fillId="0" borderId="37" xfId="0" applyNumberFormat="1" applyFont="1" applyBorder="1" applyAlignment="1">
      <alignment horizontal="center" vertical="center" wrapText="1"/>
    </xf>
    <xf numFmtId="14" fontId="27" fillId="0" borderId="38" xfId="0" applyNumberFormat="1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14" borderId="0" xfId="0" applyFont="1" applyFill="1" applyAlignment="1">
      <alignment horizontal="center" vertical="center" wrapText="1"/>
    </xf>
    <xf numFmtId="49" fontId="9" fillId="2" borderId="0" xfId="3" applyFill="1" applyBorder="1" applyAlignment="1">
      <alignment horizontal="left" vertical="top" wrapText="1"/>
    </xf>
    <xf numFmtId="49" fontId="9" fillId="2" borderId="11" xfId="3" applyFill="1" applyBorder="1" applyAlignment="1">
      <alignment horizontal="left" vertical="top" wrapText="1"/>
    </xf>
    <xf numFmtId="49" fontId="9" fillId="2" borderId="10" xfId="3" applyFill="1" applyBorder="1" applyAlignment="1">
      <alignment horizontal="left" vertical="top" wrapText="1"/>
    </xf>
    <xf numFmtId="49" fontId="9" fillId="2" borderId="12" xfId="3" applyFill="1" applyBorder="1" applyAlignment="1">
      <alignment horizontal="left" vertical="top" wrapText="1"/>
    </xf>
    <xf numFmtId="49" fontId="9" fillId="2" borderId="5" xfId="3" applyFill="1" applyBorder="1" applyAlignment="1">
      <alignment horizontal="left" vertical="top" wrapText="1"/>
    </xf>
    <xf numFmtId="49" fontId="9" fillId="2" borderId="4" xfId="3" applyFill="1" applyBorder="1" applyAlignment="1">
      <alignment horizontal="left" vertical="top" wrapText="1"/>
    </xf>
    <xf numFmtId="49" fontId="9" fillId="2" borderId="3" xfId="3" applyFill="1" applyBorder="1" applyAlignment="1">
      <alignment horizontal="left" vertical="top" wrapText="1"/>
    </xf>
    <xf numFmtId="49" fontId="9" fillId="4" borderId="3" xfId="3" applyFill="1" applyBorder="1" applyAlignment="1">
      <alignment horizontal="left" vertical="top" wrapText="1"/>
    </xf>
    <xf numFmtId="49" fontId="9" fillId="4" borderId="4" xfId="3" applyFill="1" applyBorder="1" applyAlignment="1">
      <alignment horizontal="left" vertical="top" wrapText="1"/>
    </xf>
    <xf numFmtId="49" fontId="9" fillId="4" borderId="24" xfId="3" applyFill="1" applyBorder="1" applyAlignment="1">
      <alignment horizontal="left" vertical="top" wrapText="1"/>
    </xf>
    <xf numFmtId="49" fontId="9" fillId="4" borderId="11" xfId="3" applyFill="1" applyBorder="1" applyAlignment="1">
      <alignment horizontal="left" vertical="top" wrapText="1"/>
    </xf>
    <xf numFmtId="49" fontId="9" fillId="4" borderId="10" xfId="3" applyFill="1" applyBorder="1" applyAlignment="1">
      <alignment horizontal="left" vertical="top" wrapText="1"/>
    </xf>
    <xf numFmtId="49" fontId="9" fillId="4" borderId="26" xfId="3" applyFill="1" applyBorder="1" applyAlignment="1">
      <alignment horizontal="left" vertical="top" wrapText="1"/>
    </xf>
    <xf numFmtId="49" fontId="9" fillId="4" borderId="12" xfId="3" applyFill="1" applyBorder="1" applyAlignment="1">
      <alignment horizontal="left" vertical="top" wrapText="1"/>
    </xf>
    <xf numFmtId="49" fontId="9" fillId="4" borderId="5" xfId="3" applyFill="1" applyBorder="1" applyAlignment="1">
      <alignment horizontal="left" vertical="top" wrapText="1"/>
    </xf>
    <xf numFmtId="49" fontId="9" fillId="2" borderId="21" xfId="3" applyFill="1" applyBorder="1" applyAlignment="1">
      <alignment horizontal="left" vertical="top" wrapText="1"/>
    </xf>
    <xf numFmtId="49" fontId="9" fillId="2" borderId="19" xfId="3" applyFill="1" applyBorder="1" applyAlignment="1">
      <alignment horizontal="left" vertical="top" wrapText="1"/>
    </xf>
    <xf numFmtId="49" fontId="9" fillId="2" borderId="18" xfId="3" applyFill="1" applyBorder="1" applyAlignment="1">
      <alignment horizontal="left" vertical="top" wrapText="1"/>
    </xf>
    <xf numFmtId="49" fontId="9" fillId="2" borderId="20" xfId="3" applyFill="1" applyBorder="1" applyAlignment="1">
      <alignment horizontal="left" vertical="top" wrapText="1"/>
    </xf>
    <xf numFmtId="49" fontId="9" fillId="4" borderId="18" xfId="3" applyFill="1" applyBorder="1" applyAlignment="1">
      <alignment horizontal="left" vertical="top" wrapText="1"/>
    </xf>
    <xf numFmtId="49" fontId="9" fillId="4" borderId="19" xfId="3" applyFill="1" applyBorder="1" applyAlignment="1">
      <alignment horizontal="left" vertical="top" wrapText="1"/>
    </xf>
    <xf numFmtId="49" fontId="9" fillId="4" borderId="27" xfId="3" applyFill="1" applyBorder="1" applyAlignment="1">
      <alignment horizontal="left" vertical="top" wrapText="1"/>
    </xf>
  </cellXfs>
  <cellStyles count="10">
    <cellStyle name="Hipervínculo 2" xfId="5" xr:uid="{00000000-0005-0000-0000-000000000000}"/>
    <cellStyle name="Millares" xfId="1" builtinId="3"/>
    <cellStyle name="Normal" xfId="0" builtinId="0"/>
    <cellStyle name="Normal 2" xfId="4" xr:uid="{00000000-0005-0000-0000-000003000000}"/>
    <cellStyle name="Normal 2 2" xfId="6" xr:uid="{00000000-0005-0000-0000-000004000000}"/>
    <cellStyle name="Normal 2__FICHA_TECNICA_INDICADORDSGI110610 RevJAmycano" xfId="8" xr:uid="{823906CD-67D2-FD4E-A723-3C86559D5EDC}"/>
    <cellStyle name="Normal 3" xfId="7" xr:uid="{00000000-0005-0000-0000-000005000000}"/>
    <cellStyle name="Porcentaje" xfId="9" builtinId="5"/>
    <cellStyle name="WinCalendar_BlankCells_13" xfId="2" xr:uid="{00000000-0005-0000-0000-000006000000}"/>
    <cellStyle name="WinCalendar_BlankDates_13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2318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6D6FF"/>
      <color rgb="FFFFD579"/>
      <color rgb="FFFF85FF"/>
      <color rgb="FF43546A"/>
      <color rgb="FFEBEBEB"/>
      <color rgb="FF93B7EB"/>
      <color rgb="FF44536A"/>
      <color rgb="FFFFC400"/>
      <color rgb="FF003990"/>
      <color rgb="FFFFB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284480</xdr:colOff>
      <xdr:row>3</xdr:row>
      <xdr:rowOff>111760</xdr:rowOff>
    </xdr:from>
    <xdr:to>
      <xdr:col>8</xdr:col>
      <xdr:colOff>2540</xdr:colOff>
      <xdr:row>3</xdr:row>
      <xdr:rowOff>2063288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487C58-3001-31FD-8655-D2DCB71FD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8800" y="4318000"/>
          <a:ext cx="4937760" cy="1951528"/>
        </a:xfrm>
        <a:prstGeom prst="rect">
          <a:avLst/>
        </a:prstGeom>
      </xdr:spPr>
    </xdr:pic>
    <xdr:clientData/>
  </xdr:twoCellAnchor>
  <xdr:twoCellAnchor editAs="oneCell">
    <xdr:from>
      <xdr:col>6</xdr:col>
      <xdr:colOff>223520</xdr:colOff>
      <xdr:row>3</xdr:row>
      <xdr:rowOff>142241</xdr:rowOff>
    </xdr:from>
    <xdr:to>
      <xdr:col>7</xdr:col>
      <xdr:colOff>4104</xdr:colOff>
      <xdr:row>3</xdr:row>
      <xdr:rowOff>2021841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A45AA9-DBE1-50F1-A2D4-EAEDA4B2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93280" y="4348481"/>
          <a:ext cx="5628934" cy="187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380500</xdr:colOff>
      <xdr:row>4</xdr:row>
      <xdr:rowOff>193040</xdr:rowOff>
    </xdr:from>
    <xdr:to>
      <xdr:col>6</xdr:col>
      <xdr:colOff>5254625</xdr:colOff>
      <xdr:row>4</xdr:row>
      <xdr:rowOff>2703019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A70068-8D4B-F9BB-9AFD-C61026321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50260" y="6675120"/>
          <a:ext cx="5359900" cy="25099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na Milena Plaza Alarcon" id="{6C85ACAE-B4D9-465B-A1C4-F76265A86EDD}" userId="S::gina.plaza@unp.gov.co::ced27e43-9527-4683-b43e-4894dd7c954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0" dT="2023-11-16T14:54:22.55" personId="{6C85ACAE-B4D9-465B-A1C4-F76265A86EDD}" id="{0CB9CE59-BBB2-4FA8-ABBC-6D58FFEA696A}">
    <text>Tener en cuenta el ejemplo.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Q118"/>
  <sheetViews>
    <sheetView showGridLines="0" zoomScaleNormal="100" workbookViewId="0">
      <pane ySplit="3" topLeftCell="A4" activePane="bottomLeft" state="frozen"/>
      <selection pane="bottomLeft" activeCell="L10" sqref="L10"/>
    </sheetView>
  </sheetViews>
  <sheetFormatPr defaultColWidth="9.140625" defaultRowHeight="12.95"/>
  <cols>
    <col min="1" max="1" width="2.28515625" customWidth="1"/>
    <col min="2" max="2" width="11.7109375" customWidth="1"/>
    <col min="3" max="3" width="3.28515625" customWidth="1"/>
    <col min="4" max="4" width="13.7109375" customWidth="1"/>
    <col min="5" max="5" width="3.28515625" customWidth="1"/>
    <col min="6" max="6" width="13.7109375" customWidth="1"/>
    <col min="7" max="7" width="3.28515625" customWidth="1"/>
    <col min="8" max="8" width="13.7109375" customWidth="1"/>
    <col min="9" max="9" width="3.28515625" customWidth="1"/>
    <col min="10" max="10" width="13.7109375" customWidth="1"/>
    <col min="11" max="11" width="3.28515625" customWidth="1"/>
    <col min="12" max="12" width="13.7109375" customWidth="1"/>
    <col min="13" max="13" width="3.28515625" customWidth="1"/>
    <col min="14" max="14" width="13.7109375" customWidth="1"/>
    <col min="15" max="15" width="3.28515625" customWidth="1"/>
    <col min="16" max="16" width="13.7109375" customWidth="1"/>
    <col min="17" max="17" width="2.28515625" customWidth="1"/>
    <col min="19" max="19" width="9.140625" customWidth="1"/>
  </cols>
  <sheetData>
    <row r="1" spans="2:17" ht="18.95">
      <c r="B1" s="26" t="s">
        <v>0</v>
      </c>
    </row>
    <row r="2" spans="2:17" ht="15" thickBot="1">
      <c r="B2" s="27"/>
      <c r="C2" s="1"/>
      <c r="D2" s="1"/>
      <c r="E2" s="1"/>
      <c r="F2" s="2"/>
      <c r="G2" s="1"/>
      <c r="H2" s="3"/>
      <c r="I2" s="1"/>
      <c r="J2" s="1"/>
      <c r="K2" s="4"/>
      <c r="L2" s="4"/>
      <c r="M2" s="89"/>
      <c r="N2" s="89"/>
      <c r="O2" s="89"/>
      <c r="P2" s="5"/>
      <c r="Q2" s="1"/>
    </row>
    <row r="3" spans="2:17" ht="15" thickTop="1" thickBot="1">
      <c r="B3" s="22" t="s">
        <v>1</v>
      </c>
      <c r="C3" s="90" t="s">
        <v>2</v>
      </c>
      <c r="D3" s="91"/>
      <c r="E3" s="90" t="s">
        <v>3</v>
      </c>
      <c r="F3" s="92"/>
      <c r="G3" s="93" t="s">
        <v>4</v>
      </c>
      <c r="H3" s="92"/>
      <c r="I3" s="93" t="s">
        <v>5</v>
      </c>
      <c r="J3" s="92"/>
      <c r="K3" s="93" t="s">
        <v>6</v>
      </c>
      <c r="L3" s="92"/>
      <c r="M3" s="93" t="s">
        <v>7</v>
      </c>
      <c r="N3" s="92"/>
      <c r="O3" s="93" t="s">
        <v>8</v>
      </c>
      <c r="P3" s="94"/>
      <c r="Q3" s="1"/>
    </row>
    <row r="4" spans="2:17" ht="14.1">
      <c r="B4" s="88" t="s">
        <v>9</v>
      </c>
      <c r="C4" s="10">
        <v>43829</v>
      </c>
      <c r="D4" s="19" t="s">
        <v>10</v>
      </c>
      <c r="E4" s="6">
        <v>43830</v>
      </c>
      <c r="F4" s="7"/>
      <c r="G4" s="11">
        <v>43831</v>
      </c>
      <c r="H4" s="13"/>
      <c r="I4" s="14">
        <v>43832</v>
      </c>
      <c r="J4" s="13"/>
      <c r="K4" s="14">
        <v>43833</v>
      </c>
      <c r="L4" s="13"/>
      <c r="M4" s="15">
        <v>43834</v>
      </c>
      <c r="N4" s="17"/>
      <c r="O4" s="15">
        <v>43835</v>
      </c>
      <c r="P4" s="23"/>
      <c r="Q4" s="1"/>
    </row>
    <row r="5" spans="2:17" ht="14.1" thickBot="1">
      <c r="B5" s="86"/>
      <c r="C5" s="111" t="s">
        <v>11</v>
      </c>
      <c r="D5" s="112"/>
      <c r="E5" s="113" t="s">
        <v>11</v>
      </c>
      <c r="F5" s="114"/>
      <c r="G5" s="115" t="s">
        <v>11</v>
      </c>
      <c r="H5" s="116"/>
      <c r="I5" s="117" t="s">
        <v>11</v>
      </c>
      <c r="J5" s="116"/>
      <c r="K5" s="117" t="s">
        <v>11</v>
      </c>
      <c r="L5" s="116"/>
      <c r="M5" s="118" t="s">
        <v>11</v>
      </c>
      <c r="N5" s="119"/>
      <c r="O5" s="118" t="s">
        <v>11</v>
      </c>
      <c r="P5" s="120"/>
      <c r="Q5" s="1" t="s">
        <v>11</v>
      </c>
    </row>
    <row r="6" spans="2:17" ht="14.1">
      <c r="B6" s="84" t="s">
        <v>12</v>
      </c>
      <c r="C6" s="25">
        <v>43836</v>
      </c>
      <c r="D6" s="20" t="s">
        <v>13</v>
      </c>
      <c r="E6" s="14">
        <v>43837</v>
      </c>
      <c r="F6" s="12"/>
      <c r="G6" s="6">
        <v>43838</v>
      </c>
      <c r="H6" s="7"/>
      <c r="I6" s="6">
        <v>43839</v>
      </c>
      <c r="J6" s="7"/>
      <c r="K6" s="6">
        <v>43840</v>
      </c>
      <c r="L6" s="7"/>
      <c r="M6" s="8">
        <v>43841</v>
      </c>
      <c r="N6" s="9"/>
      <c r="O6" s="8">
        <v>43842</v>
      </c>
      <c r="P6" s="24"/>
      <c r="Q6" s="1"/>
    </row>
    <row r="7" spans="2:17" ht="14.1">
      <c r="B7" s="85"/>
      <c r="C7" s="10">
        <v>43843</v>
      </c>
      <c r="D7" s="19" t="s">
        <v>14</v>
      </c>
      <c r="E7" s="6">
        <v>43844</v>
      </c>
      <c r="F7" s="7"/>
      <c r="G7" s="6">
        <v>43845</v>
      </c>
      <c r="H7" s="7"/>
      <c r="I7" s="6">
        <v>43846</v>
      </c>
      <c r="J7" s="7"/>
      <c r="K7" s="6">
        <v>43847</v>
      </c>
      <c r="L7" s="7"/>
      <c r="M7" s="8">
        <v>43848</v>
      </c>
      <c r="N7" s="9"/>
      <c r="O7" s="8">
        <v>43849</v>
      </c>
      <c r="P7" s="24"/>
      <c r="Q7" s="1"/>
    </row>
    <row r="8" spans="2:17" ht="15" thickBot="1">
      <c r="B8" s="85"/>
      <c r="C8" s="10">
        <v>43850</v>
      </c>
      <c r="D8" s="19" t="s">
        <v>15</v>
      </c>
      <c r="E8" s="6">
        <v>43851</v>
      </c>
      <c r="F8" s="7"/>
      <c r="G8" s="6">
        <v>43852</v>
      </c>
      <c r="H8" s="7"/>
      <c r="I8" s="6">
        <v>43853</v>
      </c>
      <c r="J8" s="7"/>
      <c r="K8" s="6">
        <v>43854</v>
      </c>
      <c r="L8" s="7"/>
      <c r="M8" s="8">
        <v>43855</v>
      </c>
      <c r="N8" s="9"/>
      <c r="O8" s="8">
        <v>43856</v>
      </c>
      <c r="P8" s="24"/>
      <c r="Q8" s="1"/>
    </row>
    <row r="9" spans="2:17" ht="15" thickBot="1">
      <c r="B9" s="85"/>
      <c r="C9" s="10">
        <v>43857</v>
      </c>
      <c r="D9" s="19" t="s">
        <v>16</v>
      </c>
      <c r="E9" s="6">
        <v>43858</v>
      </c>
      <c r="F9" s="7"/>
      <c r="G9" s="6">
        <v>43859</v>
      </c>
      <c r="H9" s="7"/>
      <c r="I9" s="6">
        <v>43860</v>
      </c>
      <c r="J9" s="7"/>
      <c r="K9" s="6">
        <v>43861</v>
      </c>
      <c r="L9" s="7"/>
      <c r="M9" s="18">
        <v>43862</v>
      </c>
      <c r="N9" s="17"/>
      <c r="O9" s="15">
        <v>43863</v>
      </c>
      <c r="P9" s="23"/>
      <c r="Q9" s="1"/>
    </row>
    <row r="10" spans="2:17" ht="14.1">
      <c r="B10" s="84" t="s">
        <v>17</v>
      </c>
      <c r="C10" s="25">
        <v>43864</v>
      </c>
      <c r="D10" s="20" t="s">
        <v>18</v>
      </c>
      <c r="E10" s="14">
        <v>43865</v>
      </c>
      <c r="F10" s="13"/>
      <c r="G10" s="14">
        <v>43866</v>
      </c>
      <c r="H10" s="13"/>
      <c r="I10" s="14">
        <v>43867</v>
      </c>
      <c r="J10" s="13"/>
      <c r="K10" s="14">
        <v>43868</v>
      </c>
      <c r="L10" s="12"/>
      <c r="M10" s="8">
        <v>43869</v>
      </c>
      <c r="N10" s="9"/>
      <c r="O10" s="8">
        <v>43870</v>
      </c>
      <c r="P10" s="24"/>
      <c r="Q10" s="1"/>
    </row>
    <row r="11" spans="2:17">
      <c r="B11" s="85"/>
      <c r="C11" s="115" t="s">
        <v>11</v>
      </c>
      <c r="D11" s="116"/>
      <c r="E11" s="117" t="s">
        <v>11</v>
      </c>
      <c r="F11" s="116"/>
      <c r="G11" s="117" t="s">
        <v>11</v>
      </c>
      <c r="H11" s="116"/>
      <c r="I11" s="117" t="s">
        <v>11</v>
      </c>
      <c r="J11" s="116"/>
      <c r="K11" s="117" t="s">
        <v>11</v>
      </c>
      <c r="L11" s="116"/>
      <c r="M11" s="118" t="s">
        <v>11</v>
      </c>
      <c r="N11" s="119"/>
      <c r="O11" s="118" t="s">
        <v>11</v>
      </c>
      <c r="P11" s="120"/>
      <c r="Q11" s="1" t="s">
        <v>11</v>
      </c>
    </row>
    <row r="12" spans="2:17" ht="14.1">
      <c r="B12" s="85"/>
      <c r="C12" s="10">
        <v>43871</v>
      </c>
      <c r="D12" s="19" t="s">
        <v>19</v>
      </c>
      <c r="E12" s="6">
        <v>43872</v>
      </c>
      <c r="F12" s="7"/>
      <c r="G12" s="6">
        <v>43873</v>
      </c>
      <c r="H12" s="7"/>
      <c r="I12" s="6">
        <v>43874</v>
      </c>
      <c r="J12" s="7"/>
      <c r="K12" s="6">
        <v>43875</v>
      </c>
      <c r="L12" s="7"/>
      <c r="M12" s="8">
        <v>43876</v>
      </c>
      <c r="N12" s="9"/>
      <c r="O12" s="8">
        <v>43877</v>
      </c>
      <c r="P12" s="24"/>
      <c r="Q12" s="1"/>
    </row>
    <row r="13" spans="2:17">
      <c r="B13" s="85"/>
      <c r="C13" s="115" t="s">
        <v>11</v>
      </c>
      <c r="D13" s="116"/>
      <c r="E13" s="117" t="s">
        <v>11</v>
      </c>
      <c r="F13" s="116"/>
      <c r="G13" s="117" t="s">
        <v>11</v>
      </c>
      <c r="H13" s="116"/>
      <c r="I13" s="117" t="s">
        <v>11</v>
      </c>
      <c r="J13" s="116"/>
      <c r="K13" s="117" t="s">
        <v>11</v>
      </c>
      <c r="L13" s="116"/>
      <c r="M13" s="118" t="s">
        <v>11</v>
      </c>
      <c r="N13" s="119"/>
      <c r="O13" s="118" t="s">
        <v>11</v>
      </c>
      <c r="P13" s="120"/>
      <c r="Q13" s="1" t="s">
        <v>11</v>
      </c>
    </row>
    <row r="14" spans="2:17" ht="14.1">
      <c r="B14" s="85"/>
      <c r="C14" s="10">
        <v>43878</v>
      </c>
      <c r="D14" s="19" t="s">
        <v>20</v>
      </c>
      <c r="E14" s="6">
        <v>43879</v>
      </c>
      <c r="F14" s="7"/>
      <c r="G14" s="6">
        <v>43880</v>
      </c>
      <c r="H14" s="7"/>
      <c r="I14" s="6">
        <v>43881</v>
      </c>
      <c r="J14" s="7"/>
      <c r="K14" s="6">
        <v>43882</v>
      </c>
      <c r="L14" s="7"/>
      <c r="M14" s="8">
        <v>43883</v>
      </c>
      <c r="N14" s="9"/>
      <c r="O14" s="8">
        <v>43884</v>
      </c>
      <c r="P14" s="24"/>
      <c r="Q14" s="1"/>
    </row>
    <row r="15" spans="2:17" ht="14.1" thickBot="1">
      <c r="B15" s="85"/>
      <c r="C15" s="115" t="s">
        <v>11</v>
      </c>
      <c r="D15" s="116"/>
      <c r="E15" s="117" t="s">
        <v>11</v>
      </c>
      <c r="F15" s="116"/>
      <c r="G15" s="117" t="s">
        <v>11</v>
      </c>
      <c r="H15" s="116"/>
      <c r="I15" s="117" t="s">
        <v>11</v>
      </c>
      <c r="J15" s="116"/>
      <c r="K15" s="117" t="s">
        <v>11</v>
      </c>
      <c r="L15" s="116"/>
      <c r="M15" s="118" t="s">
        <v>11</v>
      </c>
      <c r="N15" s="121"/>
      <c r="O15" s="122" t="s">
        <v>11</v>
      </c>
      <c r="P15" s="123"/>
      <c r="Q15" s="1" t="s">
        <v>11</v>
      </c>
    </row>
    <row r="16" spans="2:17" ht="14.1">
      <c r="B16" s="85"/>
      <c r="C16" s="10">
        <v>43885</v>
      </c>
      <c r="D16" s="19" t="s">
        <v>21</v>
      </c>
      <c r="E16" s="6">
        <v>43886</v>
      </c>
      <c r="F16" s="7"/>
      <c r="G16" s="6">
        <v>43887</v>
      </c>
      <c r="H16" s="7"/>
      <c r="I16" s="6">
        <v>43888</v>
      </c>
      <c r="J16" s="7"/>
      <c r="K16" s="6">
        <v>43889</v>
      </c>
      <c r="L16" s="7"/>
      <c r="M16" s="8">
        <v>43890</v>
      </c>
      <c r="N16" s="9"/>
      <c r="O16" s="18">
        <v>43891</v>
      </c>
      <c r="P16" s="23"/>
      <c r="Q16" s="1"/>
    </row>
    <row r="17" spans="2:17" ht="14.1" thickBot="1">
      <c r="B17" s="86"/>
      <c r="C17" s="111" t="s">
        <v>11</v>
      </c>
      <c r="D17" s="112"/>
      <c r="E17" s="113" t="s">
        <v>11</v>
      </c>
      <c r="F17" s="112"/>
      <c r="G17" s="113" t="s">
        <v>11</v>
      </c>
      <c r="H17" s="112"/>
      <c r="I17" s="113" t="s">
        <v>11</v>
      </c>
      <c r="J17" s="112"/>
      <c r="K17" s="113" t="s">
        <v>11</v>
      </c>
      <c r="L17" s="112"/>
      <c r="M17" s="122" t="s">
        <v>11</v>
      </c>
      <c r="N17" s="124"/>
      <c r="O17" s="125" t="s">
        <v>11</v>
      </c>
      <c r="P17" s="120"/>
      <c r="Q17" s="1" t="s">
        <v>11</v>
      </c>
    </row>
    <row r="18" spans="2:17" ht="14.1">
      <c r="B18" s="84" t="s">
        <v>22</v>
      </c>
      <c r="C18" s="25">
        <v>43892</v>
      </c>
      <c r="D18" s="20" t="s">
        <v>23</v>
      </c>
      <c r="E18" s="14">
        <v>43893</v>
      </c>
      <c r="F18" s="13"/>
      <c r="G18" s="14">
        <v>43894</v>
      </c>
      <c r="H18" s="13"/>
      <c r="I18" s="14">
        <v>43895</v>
      </c>
      <c r="J18" s="13"/>
      <c r="K18" s="14">
        <v>43896</v>
      </c>
      <c r="L18" s="13"/>
      <c r="M18" s="15">
        <v>43897</v>
      </c>
      <c r="N18" s="16"/>
      <c r="O18" s="8">
        <v>43898</v>
      </c>
      <c r="P18" s="24"/>
      <c r="Q18" s="1"/>
    </row>
    <row r="19" spans="2:17">
      <c r="B19" s="85"/>
      <c r="C19" s="115" t="s">
        <v>11</v>
      </c>
      <c r="D19" s="116"/>
      <c r="E19" s="117" t="s">
        <v>11</v>
      </c>
      <c r="F19" s="116"/>
      <c r="G19" s="117" t="s">
        <v>11</v>
      </c>
      <c r="H19" s="116"/>
      <c r="I19" s="117" t="s">
        <v>11</v>
      </c>
      <c r="J19" s="116"/>
      <c r="K19" s="117" t="s">
        <v>11</v>
      </c>
      <c r="L19" s="116"/>
      <c r="M19" s="118" t="s">
        <v>11</v>
      </c>
      <c r="N19" s="119"/>
      <c r="O19" s="118" t="s">
        <v>11</v>
      </c>
      <c r="P19" s="120"/>
      <c r="Q19" s="1" t="s">
        <v>11</v>
      </c>
    </row>
    <row r="20" spans="2:17" ht="14.1">
      <c r="B20" s="85"/>
      <c r="C20" s="10">
        <v>43899</v>
      </c>
      <c r="D20" s="19" t="s">
        <v>24</v>
      </c>
      <c r="E20" s="6">
        <v>43900</v>
      </c>
      <c r="F20" s="7"/>
      <c r="G20" s="6">
        <v>43901</v>
      </c>
      <c r="H20" s="7"/>
      <c r="I20" s="6">
        <v>43902</v>
      </c>
      <c r="J20" s="7"/>
      <c r="K20" s="6">
        <v>43903</v>
      </c>
      <c r="L20" s="7"/>
      <c r="M20" s="8">
        <v>43904</v>
      </c>
      <c r="N20" s="9"/>
      <c r="O20" s="8">
        <v>43905</v>
      </c>
      <c r="P20" s="24"/>
      <c r="Q20" s="1"/>
    </row>
    <row r="21" spans="2:17">
      <c r="B21" s="85"/>
      <c r="C21" s="115" t="s">
        <v>11</v>
      </c>
      <c r="D21" s="116"/>
      <c r="E21" s="117" t="s">
        <v>11</v>
      </c>
      <c r="F21" s="116"/>
      <c r="G21" s="117" t="s">
        <v>11</v>
      </c>
      <c r="H21" s="116"/>
      <c r="I21" s="117" t="s">
        <v>11</v>
      </c>
      <c r="J21" s="116"/>
      <c r="K21" s="117" t="s">
        <v>11</v>
      </c>
      <c r="L21" s="116"/>
      <c r="M21" s="118" t="s">
        <v>11</v>
      </c>
      <c r="N21" s="119"/>
      <c r="O21" s="118" t="s">
        <v>11</v>
      </c>
      <c r="P21" s="120"/>
      <c r="Q21" s="1" t="s">
        <v>11</v>
      </c>
    </row>
    <row r="22" spans="2:17" ht="14.1">
      <c r="B22" s="85"/>
      <c r="C22" s="10">
        <v>43906</v>
      </c>
      <c r="D22" s="19" t="s">
        <v>25</v>
      </c>
      <c r="E22" s="6">
        <v>43907</v>
      </c>
      <c r="F22" s="7"/>
      <c r="G22" s="6">
        <v>43908</v>
      </c>
      <c r="H22" s="7"/>
      <c r="I22" s="6">
        <v>43909</v>
      </c>
      <c r="J22" s="7"/>
      <c r="K22" s="6">
        <v>43910</v>
      </c>
      <c r="L22" s="7"/>
      <c r="M22" s="8">
        <v>43911</v>
      </c>
      <c r="N22" s="9"/>
      <c r="O22" s="8">
        <v>43912</v>
      </c>
      <c r="P22" s="24"/>
      <c r="Q22" s="1"/>
    </row>
    <row r="23" spans="2:17">
      <c r="B23" s="85"/>
      <c r="C23" s="115" t="s">
        <v>11</v>
      </c>
      <c r="D23" s="116"/>
      <c r="E23" s="117" t="s">
        <v>11</v>
      </c>
      <c r="F23" s="116"/>
      <c r="G23" s="117" t="s">
        <v>11</v>
      </c>
      <c r="H23" s="116"/>
      <c r="I23" s="117" t="s">
        <v>11</v>
      </c>
      <c r="J23" s="116"/>
      <c r="K23" s="117" t="s">
        <v>11</v>
      </c>
      <c r="L23" s="116"/>
      <c r="M23" s="118" t="s">
        <v>11</v>
      </c>
      <c r="N23" s="119"/>
      <c r="O23" s="118" t="s">
        <v>11</v>
      </c>
      <c r="P23" s="120"/>
      <c r="Q23" s="1" t="s">
        <v>11</v>
      </c>
    </row>
    <row r="24" spans="2:17" ht="14.1">
      <c r="B24" s="85"/>
      <c r="C24" s="10">
        <v>43913</v>
      </c>
      <c r="D24" s="19" t="s">
        <v>26</v>
      </c>
      <c r="E24" s="6">
        <v>43914</v>
      </c>
      <c r="F24" s="7"/>
      <c r="G24" s="6">
        <v>43915</v>
      </c>
      <c r="H24" s="7"/>
      <c r="I24" s="6">
        <v>43916</v>
      </c>
      <c r="J24" s="7"/>
      <c r="K24" s="6">
        <v>43917</v>
      </c>
      <c r="L24" s="7"/>
      <c r="M24" s="8">
        <v>43918</v>
      </c>
      <c r="N24" s="9"/>
      <c r="O24" s="8">
        <v>43919</v>
      </c>
      <c r="P24" s="24"/>
      <c r="Q24" s="1"/>
    </row>
    <row r="25" spans="2:17" ht="14.1" thickBot="1">
      <c r="B25" s="85"/>
      <c r="C25" s="115" t="s">
        <v>11</v>
      </c>
      <c r="D25" s="116"/>
      <c r="E25" s="117" t="s">
        <v>11</v>
      </c>
      <c r="F25" s="112"/>
      <c r="G25" s="113" t="s">
        <v>11</v>
      </c>
      <c r="H25" s="112"/>
      <c r="I25" s="113" t="s">
        <v>11</v>
      </c>
      <c r="J25" s="112"/>
      <c r="K25" s="113" t="s">
        <v>11</v>
      </c>
      <c r="L25" s="112"/>
      <c r="M25" s="122" t="s">
        <v>11</v>
      </c>
      <c r="N25" s="121"/>
      <c r="O25" s="122" t="s">
        <v>11</v>
      </c>
      <c r="P25" s="123"/>
      <c r="Q25" s="1" t="s">
        <v>11</v>
      </c>
    </row>
    <row r="26" spans="2:17" ht="14.1">
      <c r="B26" s="85"/>
      <c r="C26" s="10">
        <v>43920</v>
      </c>
      <c r="D26" s="19" t="s">
        <v>27</v>
      </c>
      <c r="E26" s="6">
        <v>43921</v>
      </c>
      <c r="F26" s="7"/>
      <c r="G26" s="11">
        <v>43922</v>
      </c>
      <c r="H26" s="13"/>
      <c r="I26" s="14">
        <v>43923</v>
      </c>
      <c r="J26" s="13"/>
      <c r="K26" s="14">
        <v>43924</v>
      </c>
      <c r="L26" s="13"/>
      <c r="M26" s="15">
        <v>43925</v>
      </c>
      <c r="N26" s="17"/>
      <c r="O26" s="15">
        <v>43926</v>
      </c>
      <c r="P26" s="23"/>
      <c r="Q26" s="1"/>
    </row>
    <row r="27" spans="2:17" ht="14.1" thickBot="1">
      <c r="B27" s="86"/>
      <c r="C27" s="111" t="s">
        <v>11</v>
      </c>
      <c r="D27" s="112"/>
      <c r="E27" s="113" t="s">
        <v>11</v>
      </c>
      <c r="F27" s="114"/>
      <c r="G27" s="115" t="s">
        <v>11</v>
      </c>
      <c r="H27" s="116"/>
      <c r="I27" s="117" t="s">
        <v>11</v>
      </c>
      <c r="J27" s="116"/>
      <c r="K27" s="117" t="s">
        <v>11</v>
      </c>
      <c r="L27" s="116"/>
      <c r="M27" s="118" t="s">
        <v>11</v>
      </c>
      <c r="N27" s="119"/>
      <c r="O27" s="118" t="s">
        <v>11</v>
      </c>
      <c r="P27" s="120"/>
      <c r="Q27" s="1" t="s">
        <v>11</v>
      </c>
    </row>
    <row r="28" spans="2:17" ht="14.1">
      <c r="B28" s="84" t="s">
        <v>28</v>
      </c>
      <c r="C28" s="25">
        <v>43927</v>
      </c>
      <c r="D28" s="20" t="s">
        <v>29</v>
      </c>
      <c r="E28" s="14">
        <v>43928</v>
      </c>
      <c r="F28" s="12"/>
      <c r="G28" s="6">
        <v>43929</v>
      </c>
      <c r="H28" s="7"/>
      <c r="I28" s="6">
        <v>43930</v>
      </c>
      <c r="J28" s="7"/>
      <c r="K28" s="6">
        <v>43931</v>
      </c>
      <c r="L28" s="7"/>
      <c r="M28" s="8">
        <v>43932</v>
      </c>
      <c r="N28" s="9"/>
      <c r="O28" s="8">
        <v>43933</v>
      </c>
      <c r="P28" s="24"/>
      <c r="Q28" s="1"/>
    </row>
    <row r="29" spans="2:17">
      <c r="B29" s="85"/>
      <c r="C29" s="115" t="s">
        <v>11</v>
      </c>
      <c r="D29" s="116"/>
      <c r="E29" s="117" t="s">
        <v>11</v>
      </c>
      <c r="F29" s="116"/>
      <c r="G29" s="117" t="s">
        <v>11</v>
      </c>
      <c r="H29" s="116"/>
      <c r="I29" s="117" t="s">
        <v>11</v>
      </c>
      <c r="J29" s="116"/>
      <c r="K29" s="117" t="s">
        <v>11</v>
      </c>
      <c r="L29" s="116"/>
      <c r="M29" s="118" t="s">
        <v>11</v>
      </c>
      <c r="N29" s="119"/>
      <c r="O29" s="118" t="s">
        <v>11</v>
      </c>
      <c r="P29" s="120"/>
      <c r="Q29" s="1" t="s">
        <v>11</v>
      </c>
    </row>
    <row r="30" spans="2:17" ht="14.1">
      <c r="B30" s="85"/>
      <c r="C30" s="10">
        <v>43934</v>
      </c>
      <c r="D30" s="19" t="s">
        <v>30</v>
      </c>
      <c r="E30" s="6">
        <v>43935</v>
      </c>
      <c r="F30" s="7"/>
      <c r="G30" s="6">
        <v>43936</v>
      </c>
      <c r="H30" s="7"/>
      <c r="I30" s="6">
        <v>43937</v>
      </c>
      <c r="J30" s="7"/>
      <c r="K30" s="6">
        <v>43938</v>
      </c>
      <c r="L30" s="7"/>
      <c r="M30" s="8">
        <v>43939</v>
      </c>
      <c r="N30" s="9"/>
      <c r="O30" s="8">
        <v>43940</v>
      </c>
      <c r="P30" s="24"/>
      <c r="Q30" s="1"/>
    </row>
    <row r="31" spans="2:17">
      <c r="B31" s="85"/>
      <c r="C31" s="115" t="s">
        <v>11</v>
      </c>
      <c r="D31" s="116"/>
      <c r="E31" s="117" t="s">
        <v>11</v>
      </c>
      <c r="F31" s="116"/>
      <c r="G31" s="117" t="s">
        <v>11</v>
      </c>
      <c r="H31" s="116"/>
      <c r="I31" s="117" t="s">
        <v>11</v>
      </c>
      <c r="J31" s="116"/>
      <c r="K31" s="117" t="s">
        <v>11</v>
      </c>
      <c r="L31" s="116"/>
      <c r="M31" s="118" t="s">
        <v>11</v>
      </c>
      <c r="N31" s="119"/>
      <c r="O31" s="118" t="s">
        <v>11</v>
      </c>
      <c r="P31" s="120"/>
      <c r="Q31" s="1" t="s">
        <v>11</v>
      </c>
    </row>
    <row r="32" spans="2:17" ht="14.1">
      <c r="B32" s="85"/>
      <c r="C32" s="10">
        <v>43941</v>
      </c>
      <c r="D32" s="19" t="s">
        <v>31</v>
      </c>
      <c r="E32" s="6">
        <v>43942</v>
      </c>
      <c r="F32" s="7"/>
      <c r="G32" s="6">
        <v>43943</v>
      </c>
      <c r="H32" s="7"/>
      <c r="I32" s="6">
        <v>43944</v>
      </c>
      <c r="J32" s="7"/>
      <c r="K32" s="6">
        <v>43945</v>
      </c>
      <c r="L32" s="7"/>
      <c r="M32" s="8">
        <v>43946</v>
      </c>
      <c r="N32" s="9"/>
      <c r="O32" s="8">
        <v>43947</v>
      </c>
      <c r="P32" s="24"/>
      <c r="Q32" s="1"/>
    </row>
    <row r="33" spans="2:17" ht="14.1" thickBot="1">
      <c r="B33" s="85"/>
      <c r="C33" s="115" t="s">
        <v>11</v>
      </c>
      <c r="D33" s="116"/>
      <c r="E33" s="117" t="s">
        <v>11</v>
      </c>
      <c r="F33" s="116"/>
      <c r="G33" s="117" t="s">
        <v>11</v>
      </c>
      <c r="H33" s="116"/>
      <c r="I33" s="117" t="s">
        <v>11</v>
      </c>
      <c r="J33" s="112"/>
      <c r="K33" s="113" t="s">
        <v>11</v>
      </c>
      <c r="L33" s="112"/>
      <c r="M33" s="122" t="s">
        <v>11</v>
      </c>
      <c r="N33" s="121"/>
      <c r="O33" s="122" t="s">
        <v>11</v>
      </c>
      <c r="P33" s="123"/>
      <c r="Q33" s="1" t="s">
        <v>11</v>
      </c>
    </row>
    <row r="34" spans="2:17" ht="14.1">
      <c r="B34" s="85"/>
      <c r="C34" s="10">
        <v>43948</v>
      </c>
      <c r="D34" s="19" t="s">
        <v>32</v>
      </c>
      <c r="E34" s="6">
        <v>43949</v>
      </c>
      <c r="F34" s="7"/>
      <c r="G34" s="6">
        <v>43950</v>
      </c>
      <c r="H34" s="7"/>
      <c r="I34" s="6">
        <v>43951</v>
      </c>
      <c r="J34" s="7"/>
      <c r="K34" s="11">
        <v>43952</v>
      </c>
      <c r="L34" s="13"/>
      <c r="M34" s="15">
        <v>43953</v>
      </c>
      <c r="N34" s="17"/>
      <c r="O34" s="15">
        <v>43954</v>
      </c>
      <c r="P34" s="23"/>
      <c r="Q34" s="1"/>
    </row>
    <row r="35" spans="2:17" ht="14.1" thickBot="1">
      <c r="B35" s="86"/>
      <c r="C35" s="111" t="s">
        <v>11</v>
      </c>
      <c r="D35" s="112"/>
      <c r="E35" s="113" t="s">
        <v>11</v>
      </c>
      <c r="F35" s="112"/>
      <c r="G35" s="113" t="s">
        <v>11</v>
      </c>
      <c r="H35" s="112"/>
      <c r="I35" s="113" t="s">
        <v>11</v>
      </c>
      <c r="J35" s="114"/>
      <c r="K35" s="115" t="s">
        <v>11</v>
      </c>
      <c r="L35" s="116"/>
      <c r="M35" s="118" t="s">
        <v>11</v>
      </c>
      <c r="N35" s="119"/>
      <c r="O35" s="118" t="s">
        <v>11</v>
      </c>
      <c r="P35" s="120"/>
      <c r="Q35" s="1" t="s">
        <v>11</v>
      </c>
    </row>
    <row r="36" spans="2:17" ht="14.1">
      <c r="B36" s="84" t="s">
        <v>33</v>
      </c>
      <c r="C36" s="25">
        <v>43955</v>
      </c>
      <c r="D36" s="20" t="s">
        <v>34</v>
      </c>
      <c r="E36" s="14">
        <v>43956</v>
      </c>
      <c r="F36" s="13"/>
      <c r="G36" s="14">
        <v>43957</v>
      </c>
      <c r="H36" s="13"/>
      <c r="I36" s="14">
        <v>43958</v>
      </c>
      <c r="J36" s="12"/>
      <c r="K36" s="6">
        <v>43959</v>
      </c>
      <c r="L36" s="7"/>
      <c r="M36" s="8">
        <v>43960</v>
      </c>
      <c r="N36" s="9"/>
      <c r="O36" s="8">
        <v>43961</v>
      </c>
      <c r="P36" s="24"/>
      <c r="Q36" s="1"/>
    </row>
    <row r="37" spans="2:17">
      <c r="B37" s="85"/>
      <c r="C37" s="115" t="s">
        <v>11</v>
      </c>
      <c r="D37" s="116"/>
      <c r="E37" s="117" t="s">
        <v>11</v>
      </c>
      <c r="F37" s="116"/>
      <c r="G37" s="117" t="s">
        <v>11</v>
      </c>
      <c r="H37" s="116"/>
      <c r="I37" s="117" t="s">
        <v>11</v>
      </c>
      <c r="J37" s="116"/>
      <c r="K37" s="117" t="s">
        <v>11</v>
      </c>
      <c r="L37" s="116"/>
      <c r="M37" s="118" t="s">
        <v>11</v>
      </c>
      <c r="N37" s="119"/>
      <c r="O37" s="118" t="s">
        <v>11</v>
      </c>
      <c r="P37" s="120"/>
      <c r="Q37" s="1" t="s">
        <v>11</v>
      </c>
    </row>
    <row r="38" spans="2:17" ht="14.1">
      <c r="B38" s="85"/>
      <c r="C38" s="10">
        <v>43962</v>
      </c>
      <c r="D38" s="19" t="s">
        <v>35</v>
      </c>
      <c r="E38" s="6">
        <v>43963</v>
      </c>
      <c r="F38" s="7"/>
      <c r="G38" s="6">
        <v>43964</v>
      </c>
      <c r="H38" s="7"/>
      <c r="I38" s="6">
        <v>43965</v>
      </c>
      <c r="J38" s="7"/>
      <c r="K38" s="6">
        <v>43966</v>
      </c>
      <c r="L38" s="7"/>
      <c r="M38" s="8">
        <v>43967</v>
      </c>
      <c r="N38" s="9"/>
      <c r="O38" s="8">
        <v>43968</v>
      </c>
      <c r="P38" s="24"/>
      <c r="Q38" s="1"/>
    </row>
    <row r="39" spans="2:17">
      <c r="B39" s="85"/>
      <c r="C39" s="115" t="s">
        <v>11</v>
      </c>
      <c r="D39" s="116"/>
      <c r="E39" s="117" t="s">
        <v>11</v>
      </c>
      <c r="F39" s="116"/>
      <c r="G39" s="117" t="s">
        <v>11</v>
      </c>
      <c r="H39" s="116"/>
      <c r="I39" s="117" t="s">
        <v>11</v>
      </c>
      <c r="J39" s="116"/>
      <c r="K39" s="117" t="s">
        <v>11</v>
      </c>
      <c r="L39" s="116"/>
      <c r="M39" s="118" t="s">
        <v>11</v>
      </c>
      <c r="N39" s="119"/>
      <c r="O39" s="118" t="s">
        <v>11</v>
      </c>
      <c r="P39" s="120"/>
      <c r="Q39" s="1" t="s">
        <v>11</v>
      </c>
    </row>
    <row r="40" spans="2:17" ht="14.1">
      <c r="B40" s="85"/>
      <c r="C40" s="10">
        <v>43969</v>
      </c>
      <c r="D40" s="19" t="s">
        <v>36</v>
      </c>
      <c r="E40" s="6">
        <v>43970</v>
      </c>
      <c r="F40" s="7"/>
      <c r="G40" s="6">
        <v>43971</v>
      </c>
      <c r="H40" s="7"/>
      <c r="I40" s="6">
        <v>43972</v>
      </c>
      <c r="J40" s="7"/>
      <c r="K40" s="6">
        <v>43973</v>
      </c>
      <c r="L40" s="7"/>
      <c r="M40" s="8">
        <v>43974</v>
      </c>
      <c r="N40" s="9"/>
      <c r="O40" s="8">
        <v>43975</v>
      </c>
      <c r="P40" s="24"/>
      <c r="Q40" s="1"/>
    </row>
    <row r="41" spans="2:17">
      <c r="B41" s="85"/>
      <c r="C41" s="115" t="s">
        <v>11</v>
      </c>
      <c r="D41" s="116"/>
      <c r="E41" s="117" t="s">
        <v>11</v>
      </c>
      <c r="F41" s="116"/>
      <c r="G41" s="117" t="s">
        <v>11</v>
      </c>
      <c r="H41" s="116"/>
      <c r="I41" s="117" t="s">
        <v>11</v>
      </c>
      <c r="J41" s="116"/>
      <c r="K41" s="117" t="s">
        <v>11</v>
      </c>
      <c r="L41" s="116"/>
      <c r="M41" s="118" t="s">
        <v>11</v>
      </c>
      <c r="N41" s="119"/>
      <c r="O41" s="118" t="s">
        <v>11</v>
      </c>
      <c r="P41" s="120"/>
      <c r="Q41" s="1" t="s">
        <v>11</v>
      </c>
    </row>
    <row r="42" spans="2:17" ht="14.1">
      <c r="B42" s="85"/>
      <c r="C42" s="10">
        <v>43976</v>
      </c>
      <c r="D42" s="19" t="s">
        <v>37</v>
      </c>
      <c r="E42" s="6">
        <v>43977</v>
      </c>
      <c r="F42" s="7"/>
      <c r="G42" s="6">
        <v>43978</v>
      </c>
      <c r="H42" s="7"/>
      <c r="I42" s="6">
        <v>43979</v>
      </c>
      <c r="J42" s="7"/>
      <c r="K42" s="6">
        <v>43980</v>
      </c>
      <c r="L42" s="7"/>
      <c r="M42" s="8">
        <v>43981</v>
      </c>
      <c r="N42" s="9"/>
      <c r="O42" s="8">
        <v>43982</v>
      </c>
      <c r="P42" s="24"/>
      <c r="Q42" s="1"/>
    </row>
    <row r="43" spans="2:17" ht="14.1" thickBot="1">
      <c r="B43" s="86"/>
      <c r="C43" s="111" t="s">
        <v>11</v>
      </c>
      <c r="D43" s="112"/>
      <c r="E43" s="113" t="s">
        <v>11</v>
      </c>
      <c r="F43" s="112"/>
      <c r="G43" s="113" t="s">
        <v>11</v>
      </c>
      <c r="H43" s="112"/>
      <c r="I43" s="113" t="s">
        <v>11</v>
      </c>
      <c r="J43" s="112"/>
      <c r="K43" s="113" t="s">
        <v>11</v>
      </c>
      <c r="L43" s="112"/>
      <c r="M43" s="122" t="s">
        <v>11</v>
      </c>
      <c r="N43" s="121"/>
      <c r="O43" s="122" t="s">
        <v>11</v>
      </c>
      <c r="P43" s="123"/>
      <c r="Q43" s="1" t="s">
        <v>11</v>
      </c>
    </row>
    <row r="44" spans="2:17" ht="14.1">
      <c r="B44" s="84" t="s">
        <v>38</v>
      </c>
      <c r="C44" s="25">
        <v>43983</v>
      </c>
      <c r="D44" s="20" t="s">
        <v>39</v>
      </c>
      <c r="E44" s="14">
        <v>43984</v>
      </c>
      <c r="F44" s="13"/>
      <c r="G44" s="14">
        <v>43985</v>
      </c>
      <c r="H44" s="13"/>
      <c r="I44" s="14">
        <v>43986</v>
      </c>
      <c r="J44" s="13"/>
      <c r="K44" s="14">
        <v>43987</v>
      </c>
      <c r="L44" s="13"/>
      <c r="M44" s="15">
        <v>43988</v>
      </c>
      <c r="N44" s="17"/>
      <c r="O44" s="15">
        <v>43989</v>
      </c>
      <c r="P44" s="23"/>
      <c r="Q44" s="1"/>
    </row>
    <row r="45" spans="2:17">
      <c r="B45" s="85"/>
      <c r="C45" s="115" t="s">
        <v>11</v>
      </c>
      <c r="D45" s="116"/>
      <c r="E45" s="117" t="s">
        <v>11</v>
      </c>
      <c r="F45" s="116"/>
      <c r="G45" s="117" t="s">
        <v>11</v>
      </c>
      <c r="H45" s="116"/>
      <c r="I45" s="117" t="s">
        <v>11</v>
      </c>
      <c r="J45" s="116"/>
      <c r="K45" s="117" t="s">
        <v>11</v>
      </c>
      <c r="L45" s="116"/>
      <c r="M45" s="118" t="s">
        <v>11</v>
      </c>
      <c r="N45" s="119"/>
      <c r="O45" s="118" t="s">
        <v>11</v>
      </c>
      <c r="P45" s="120"/>
      <c r="Q45" s="1" t="s">
        <v>11</v>
      </c>
    </row>
    <row r="46" spans="2:17" ht="14.1">
      <c r="B46" s="85"/>
      <c r="C46" s="10">
        <v>43990</v>
      </c>
      <c r="D46" s="19" t="s">
        <v>40</v>
      </c>
      <c r="E46" s="6">
        <v>43991</v>
      </c>
      <c r="F46" s="7"/>
      <c r="G46" s="6">
        <v>43992</v>
      </c>
      <c r="H46" s="7"/>
      <c r="I46" s="6">
        <v>43993</v>
      </c>
      <c r="J46" s="7"/>
      <c r="K46" s="6">
        <v>43994</v>
      </c>
      <c r="L46" s="7"/>
      <c r="M46" s="8">
        <v>43995</v>
      </c>
      <c r="N46" s="9"/>
      <c r="O46" s="8">
        <v>43996</v>
      </c>
      <c r="P46" s="24"/>
      <c r="Q46" s="1"/>
    </row>
    <row r="47" spans="2:17">
      <c r="B47" s="85"/>
      <c r="C47" s="115" t="s">
        <v>11</v>
      </c>
      <c r="D47" s="116"/>
      <c r="E47" s="117" t="s">
        <v>11</v>
      </c>
      <c r="F47" s="116"/>
      <c r="G47" s="117" t="s">
        <v>11</v>
      </c>
      <c r="H47" s="116"/>
      <c r="I47" s="117" t="s">
        <v>11</v>
      </c>
      <c r="J47" s="116"/>
      <c r="K47" s="117" t="s">
        <v>11</v>
      </c>
      <c r="L47" s="116"/>
      <c r="M47" s="118" t="s">
        <v>11</v>
      </c>
      <c r="N47" s="119"/>
      <c r="O47" s="118" t="s">
        <v>11</v>
      </c>
      <c r="P47" s="120"/>
      <c r="Q47" s="1" t="s">
        <v>11</v>
      </c>
    </row>
    <row r="48" spans="2:17" ht="14.1">
      <c r="B48" s="85"/>
      <c r="C48" s="10">
        <v>43997</v>
      </c>
      <c r="D48" s="19" t="s">
        <v>41</v>
      </c>
      <c r="E48" s="6">
        <v>43998</v>
      </c>
      <c r="F48" s="7"/>
      <c r="G48" s="6">
        <v>43999</v>
      </c>
      <c r="H48" s="7"/>
      <c r="I48" s="6">
        <v>44000</v>
      </c>
      <c r="J48" s="7"/>
      <c r="K48" s="6">
        <v>44001</v>
      </c>
      <c r="L48" s="7"/>
      <c r="M48" s="8">
        <v>44002</v>
      </c>
      <c r="N48" s="9"/>
      <c r="O48" s="8">
        <v>44003</v>
      </c>
      <c r="P48" s="24"/>
      <c r="Q48" s="1"/>
    </row>
    <row r="49" spans="2:17">
      <c r="B49" s="85"/>
      <c r="C49" s="115" t="s">
        <v>11</v>
      </c>
      <c r="D49" s="116"/>
      <c r="E49" s="117" t="s">
        <v>11</v>
      </c>
      <c r="F49" s="116"/>
      <c r="G49" s="117" t="s">
        <v>11</v>
      </c>
      <c r="H49" s="116"/>
      <c r="I49" s="117" t="s">
        <v>11</v>
      </c>
      <c r="J49" s="116"/>
      <c r="K49" s="117" t="s">
        <v>11</v>
      </c>
      <c r="L49" s="116"/>
      <c r="M49" s="118" t="s">
        <v>11</v>
      </c>
      <c r="N49" s="119"/>
      <c r="O49" s="118" t="s">
        <v>11</v>
      </c>
      <c r="P49" s="120"/>
      <c r="Q49" s="1" t="s">
        <v>11</v>
      </c>
    </row>
    <row r="50" spans="2:17" ht="14.1">
      <c r="B50" s="85"/>
      <c r="C50" s="10">
        <v>44004</v>
      </c>
      <c r="D50" s="19" t="s">
        <v>42</v>
      </c>
      <c r="E50" s="6">
        <v>44005</v>
      </c>
      <c r="F50" s="7"/>
      <c r="G50" s="6">
        <v>44006</v>
      </c>
      <c r="H50" s="7"/>
      <c r="I50" s="6">
        <v>44007</v>
      </c>
      <c r="J50" s="7"/>
      <c r="K50" s="6">
        <v>44008</v>
      </c>
      <c r="L50" s="7"/>
      <c r="M50" s="8">
        <v>44009</v>
      </c>
      <c r="N50" s="9"/>
      <c r="O50" s="8">
        <v>44010</v>
      </c>
      <c r="P50" s="24"/>
      <c r="Q50" s="1"/>
    </row>
    <row r="51" spans="2:17" ht="14.1" thickBot="1">
      <c r="B51" s="85"/>
      <c r="C51" s="115" t="s">
        <v>11</v>
      </c>
      <c r="D51" s="116"/>
      <c r="E51" s="117" t="s">
        <v>11</v>
      </c>
      <c r="F51" s="112"/>
      <c r="G51" s="113" t="s">
        <v>11</v>
      </c>
      <c r="H51" s="112"/>
      <c r="I51" s="113" t="s">
        <v>11</v>
      </c>
      <c r="J51" s="112"/>
      <c r="K51" s="113" t="s">
        <v>11</v>
      </c>
      <c r="L51" s="112"/>
      <c r="M51" s="122" t="s">
        <v>11</v>
      </c>
      <c r="N51" s="121"/>
      <c r="O51" s="122" t="s">
        <v>11</v>
      </c>
      <c r="P51" s="123"/>
      <c r="Q51" s="1" t="s">
        <v>11</v>
      </c>
    </row>
    <row r="52" spans="2:17" ht="14.1">
      <c r="B52" s="85"/>
      <c r="C52" s="10">
        <v>44011</v>
      </c>
      <c r="D52" s="19" t="s">
        <v>43</v>
      </c>
      <c r="E52" s="6">
        <v>44012</v>
      </c>
      <c r="F52" s="7"/>
      <c r="G52" s="11">
        <v>44013</v>
      </c>
      <c r="H52" s="13"/>
      <c r="I52" s="14">
        <v>44014</v>
      </c>
      <c r="J52" s="13"/>
      <c r="K52" s="14">
        <v>44015</v>
      </c>
      <c r="L52" s="13"/>
      <c r="M52" s="15">
        <v>44016</v>
      </c>
      <c r="N52" s="17"/>
      <c r="O52" s="15">
        <v>44017</v>
      </c>
      <c r="P52" s="23"/>
      <c r="Q52" s="1"/>
    </row>
    <row r="53" spans="2:17" ht="14.1" thickBot="1">
      <c r="B53" s="86"/>
      <c r="C53" s="111" t="s">
        <v>11</v>
      </c>
      <c r="D53" s="112"/>
      <c r="E53" s="113" t="s">
        <v>11</v>
      </c>
      <c r="F53" s="114"/>
      <c r="G53" s="115" t="s">
        <v>11</v>
      </c>
      <c r="H53" s="116"/>
      <c r="I53" s="117" t="s">
        <v>11</v>
      </c>
      <c r="J53" s="116"/>
      <c r="K53" s="117" t="s">
        <v>11</v>
      </c>
      <c r="L53" s="116"/>
      <c r="M53" s="118" t="s">
        <v>11</v>
      </c>
      <c r="N53" s="119"/>
      <c r="O53" s="118" t="s">
        <v>11</v>
      </c>
      <c r="P53" s="120"/>
      <c r="Q53" s="1" t="s">
        <v>11</v>
      </c>
    </row>
    <row r="54" spans="2:17" ht="14.1">
      <c r="B54" s="84" t="s">
        <v>44</v>
      </c>
      <c r="C54" s="25">
        <v>44018</v>
      </c>
      <c r="D54" s="20" t="s">
        <v>45</v>
      </c>
      <c r="E54" s="14">
        <v>44019</v>
      </c>
      <c r="F54" s="12"/>
      <c r="G54" s="6">
        <v>44020</v>
      </c>
      <c r="H54" s="7"/>
      <c r="I54" s="6">
        <v>44021</v>
      </c>
      <c r="J54" s="7"/>
      <c r="K54" s="6">
        <v>44022</v>
      </c>
      <c r="L54" s="7"/>
      <c r="M54" s="8">
        <v>44023</v>
      </c>
      <c r="N54" s="9"/>
      <c r="O54" s="8">
        <v>44024</v>
      </c>
      <c r="P54" s="24"/>
      <c r="Q54" s="1"/>
    </row>
    <row r="55" spans="2:17">
      <c r="B55" s="85"/>
      <c r="C55" s="115" t="s">
        <v>11</v>
      </c>
      <c r="D55" s="116"/>
      <c r="E55" s="117" t="s">
        <v>11</v>
      </c>
      <c r="F55" s="116"/>
      <c r="G55" s="117" t="s">
        <v>11</v>
      </c>
      <c r="H55" s="116"/>
      <c r="I55" s="117" t="s">
        <v>11</v>
      </c>
      <c r="J55" s="116"/>
      <c r="K55" s="117" t="s">
        <v>11</v>
      </c>
      <c r="L55" s="116"/>
      <c r="M55" s="118" t="s">
        <v>11</v>
      </c>
      <c r="N55" s="119"/>
      <c r="O55" s="118" t="s">
        <v>11</v>
      </c>
      <c r="P55" s="120"/>
      <c r="Q55" s="1" t="s">
        <v>11</v>
      </c>
    </row>
    <row r="56" spans="2:17" ht="14.1">
      <c r="B56" s="85"/>
      <c r="C56" s="10">
        <v>44025</v>
      </c>
      <c r="D56" s="19" t="s">
        <v>46</v>
      </c>
      <c r="E56" s="6">
        <v>44026</v>
      </c>
      <c r="F56" s="7"/>
      <c r="G56" s="6">
        <v>44027</v>
      </c>
      <c r="H56" s="7"/>
      <c r="I56" s="6">
        <v>44028</v>
      </c>
      <c r="J56" s="7"/>
      <c r="K56" s="6">
        <v>44029</v>
      </c>
      <c r="L56" s="7"/>
      <c r="M56" s="8">
        <v>44030</v>
      </c>
      <c r="N56" s="9"/>
      <c r="O56" s="8">
        <v>44031</v>
      </c>
      <c r="P56" s="24"/>
      <c r="Q56" s="1"/>
    </row>
    <row r="57" spans="2:17">
      <c r="B57" s="85"/>
      <c r="C57" s="115" t="s">
        <v>11</v>
      </c>
      <c r="D57" s="116"/>
      <c r="E57" s="117" t="s">
        <v>11</v>
      </c>
      <c r="F57" s="116"/>
      <c r="G57" s="117" t="s">
        <v>11</v>
      </c>
      <c r="H57" s="116"/>
      <c r="I57" s="117" t="s">
        <v>11</v>
      </c>
      <c r="J57" s="116"/>
      <c r="K57" s="117" t="s">
        <v>11</v>
      </c>
      <c r="L57" s="116"/>
      <c r="M57" s="118" t="s">
        <v>11</v>
      </c>
      <c r="N57" s="119"/>
      <c r="O57" s="118" t="s">
        <v>11</v>
      </c>
      <c r="P57" s="120"/>
      <c r="Q57" s="1" t="s">
        <v>11</v>
      </c>
    </row>
    <row r="58" spans="2:17" ht="14.1">
      <c r="B58" s="85"/>
      <c r="C58" s="10">
        <v>44032</v>
      </c>
      <c r="D58" s="19" t="s">
        <v>47</v>
      </c>
      <c r="E58" s="6">
        <v>44033</v>
      </c>
      <c r="F58" s="7"/>
      <c r="G58" s="6">
        <v>44034</v>
      </c>
      <c r="H58" s="7"/>
      <c r="I58" s="6">
        <v>44035</v>
      </c>
      <c r="J58" s="7"/>
      <c r="K58" s="6">
        <v>44036</v>
      </c>
      <c r="L58" s="7"/>
      <c r="M58" s="8">
        <v>44037</v>
      </c>
      <c r="N58" s="9"/>
      <c r="O58" s="8">
        <v>44038</v>
      </c>
      <c r="P58" s="24"/>
      <c r="Q58" s="1"/>
    </row>
    <row r="59" spans="2:17" ht="14.1" thickBot="1">
      <c r="B59" s="85"/>
      <c r="C59" s="115" t="s">
        <v>11</v>
      </c>
      <c r="D59" s="116"/>
      <c r="E59" s="117" t="s">
        <v>11</v>
      </c>
      <c r="F59" s="116"/>
      <c r="G59" s="117" t="s">
        <v>11</v>
      </c>
      <c r="H59" s="116"/>
      <c r="I59" s="117" t="s">
        <v>11</v>
      </c>
      <c r="J59" s="116"/>
      <c r="K59" s="117" t="s">
        <v>11</v>
      </c>
      <c r="L59" s="112"/>
      <c r="M59" s="122" t="s">
        <v>11</v>
      </c>
      <c r="N59" s="121"/>
      <c r="O59" s="122" t="s">
        <v>11</v>
      </c>
      <c r="P59" s="123"/>
      <c r="Q59" s="1" t="s">
        <v>11</v>
      </c>
    </row>
    <row r="60" spans="2:17" ht="14.1">
      <c r="B60" s="85"/>
      <c r="C60" s="10">
        <v>44039</v>
      </c>
      <c r="D60" s="19" t="s">
        <v>48</v>
      </c>
      <c r="E60" s="6">
        <v>44040</v>
      </c>
      <c r="F60" s="7"/>
      <c r="G60" s="6">
        <v>44041</v>
      </c>
      <c r="H60" s="7"/>
      <c r="I60" s="6">
        <v>44042</v>
      </c>
      <c r="J60" s="7"/>
      <c r="K60" s="6">
        <v>44043</v>
      </c>
      <c r="L60" s="7"/>
      <c r="M60" s="18">
        <v>44044</v>
      </c>
      <c r="N60" s="17"/>
      <c r="O60" s="15">
        <v>44045</v>
      </c>
      <c r="P60" s="23"/>
      <c r="Q60" s="1"/>
    </row>
    <row r="61" spans="2:17" ht="14.1" thickBot="1">
      <c r="B61" s="86"/>
      <c r="C61" s="111" t="s">
        <v>11</v>
      </c>
      <c r="D61" s="112"/>
      <c r="E61" s="113" t="s">
        <v>11</v>
      </c>
      <c r="F61" s="112"/>
      <c r="G61" s="113" t="s">
        <v>11</v>
      </c>
      <c r="H61" s="112"/>
      <c r="I61" s="113" t="s">
        <v>11</v>
      </c>
      <c r="J61" s="112"/>
      <c r="K61" s="113" t="s">
        <v>11</v>
      </c>
      <c r="L61" s="114"/>
      <c r="M61" s="125" t="s">
        <v>11</v>
      </c>
      <c r="N61" s="119"/>
      <c r="O61" s="118" t="s">
        <v>11</v>
      </c>
      <c r="P61" s="120"/>
      <c r="Q61" s="1" t="s">
        <v>11</v>
      </c>
    </row>
    <row r="62" spans="2:17" ht="14.1">
      <c r="B62" s="84" t="s">
        <v>49</v>
      </c>
      <c r="C62" s="25">
        <v>44046</v>
      </c>
      <c r="D62" s="20" t="s">
        <v>50</v>
      </c>
      <c r="E62" s="14">
        <v>44047</v>
      </c>
      <c r="F62" s="13"/>
      <c r="G62" s="14">
        <v>44048</v>
      </c>
      <c r="H62" s="13"/>
      <c r="I62" s="14">
        <v>44049</v>
      </c>
      <c r="J62" s="13"/>
      <c r="K62" s="14">
        <v>44050</v>
      </c>
      <c r="L62" s="12"/>
      <c r="M62" s="8">
        <v>44051</v>
      </c>
      <c r="N62" s="9"/>
      <c r="O62" s="8">
        <v>44052</v>
      </c>
      <c r="P62" s="24"/>
      <c r="Q62" s="1"/>
    </row>
    <row r="63" spans="2:17">
      <c r="B63" s="85"/>
      <c r="C63" s="115" t="s">
        <v>11</v>
      </c>
      <c r="D63" s="116"/>
      <c r="E63" s="117" t="s">
        <v>11</v>
      </c>
      <c r="F63" s="116"/>
      <c r="G63" s="117" t="s">
        <v>11</v>
      </c>
      <c r="H63" s="116"/>
      <c r="I63" s="117" t="s">
        <v>11</v>
      </c>
      <c r="J63" s="116"/>
      <c r="K63" s="117" t="s">
        <v>11</v>
      </c>
      <c r="L63" s="116"/>
      <c r="M63" s="118" t="s">
        <v>11</v>
      </c>
      <c r="N63" s="119"/>
      <c r="O63" s="118" t="s">
        <v>11</v>
      </c>
      <c r="P63" s="120"/>
      <c r="Q63" s="1" t="s">
        <v>11</v>
      </c>
    </row>
    <row r="64" spans="2:17" ht="14.1">
      <c r="B64" s="85"/>
      <c r="C64" s="10">
        <v>44053</v>
      </c>
      <c r="D64" s="19" t="s">
        <v>51</v>
      </c>
      <c r="E64" s="6">
        <v>44054</v>
      </c>
      <c r="F64" s="7"/>
      <c r="G64" s="6">
        <v>44055</v>
      </c>
      <c r="H64" s="7"/>
      <c r="I64" s="6">
        <v>44056</v>
      </c>
      <c r="J64" s="7"/>
      <c r="K64" s="6">
        <v>44057</v>
      </c>
      <c r="L64" s="7"/>
      <c r="M64" s="8">
        <v>44058</v>
      </c>
      <c r="N64" s="9"/>
      <c r="O64" s="8">
        <v>44059</v>
      </c>
      <c r="P64" s="24"/>
      <c r="Q64" s="1"/>
    </row>
    <row r="65" spans="2:17">
      <c r="B65" s="85"/>
      <c r="C65" s="115" t="s">
        <v>11</v>
      </c>
      <c r="D65" s="116"/>
      <c r="E65" s="117" t="s">
        <v>11</v>
      </c>
      <c r="F65" s="116"/>
      <c r="G65" s="117" t="s">
        <v>11</v>
      </c>
      <c r="H65" s="116"/>
      <c r="I65" s="117" t="s">
        <v>11</v>
      </c>
      <c r="J65" s="116"/>
      <c r="K65" s="117" t="s">
        <v>11</v>
      </c>
      <c r="L65" s="116"/>
      <c r="M65" s="118" t="s">
        <v>11</v>
      </c>
      <c r="N65" s="119"/>
      <c r="O65" s="118" t="s">
        <v>11</v>
      </c>
      <c r="P65" s="120"/>
      <c r="Q65" s="1" t="s">
        <v>11</v>
      </c>
    </row>
    <row r="66" spans="2:17" ht="14.1">
      <c r="B66" s="85"/>
      <c r="C66" s="10">
        <v>44060</v>
      </c>
      <c r="D66" s="19" t="s">
        <v>52</v>
      </c>
      <c r="E66" s="6">
        <v>44061</v>
      </c>
      <c r="F66" s="7"/>
      <c r="G66" s="6">
        <v>44062</v>
      </c>
      <c r="H66" s="7"/>
      <c r="I66" s="6">
        <v>44063</v>
      </c>
      <c r="J66" s="7"/>
      <c r="K66" s="6">
        <v>44064</v>
      </c>
      <c r="L66" s="7"/>
      <c r="M66" s="8">
        <v>44065</v>
      </c>
      <c r="N66" s="9"/>
      <c r="O66" s="8">
        <v>44066</v>
      </c>
      <c r="P66" s="24"/>
      <c r="Q66" s="1"/>
    </row>
    <row r="67" spans="2:17">
      <c r="B67" s="85"/>
      <c r="C67" s="115" t="s">
        <v>11</v>
      </c>
      <c r="D67" s="116"/>
      <c r="E67" s="117" t="s">
        <v>11</v>
      </c>
      <c r="F67" s="116"/>
      <c r="G67" s="117" t="s">
        <v>11</v>
      </c>
      <c r="H67" s="116"/>
      <c r="I67" s="117" t="s">
        <v>11</v>
      </c>
      <c r="J67" s="116"/>
      <c r="K67" s="117" t="s">
        <v>11</v>
      </c>
      <c r="L67" s="116"/>
      <c r="M67" s="118" t="s">
        <v>11</v>
      </c>
      <c r="N67" s="119"/>
      <c r="O67" s="118" t="s">
        <v>11</v>
      </c>
      <c r="P67" s="120"/>
      <c r="Q67" s="1" t="s">
        <v>11</v>
      </c>
    </row>
    <row r="68" spans="2:17" ht="14.1">
      <c r="B68" s="85"/>
      <c r="C68" s="10">
        <v>44067</v>
      </c>
      <c r="D68" s="19" t="s">
        <v>53</v>
      </c>
      <c r="E68" s="6">
        <v>44068</v>
      </c>
      <c r="F68" s="7"/>
      <c r="G68" s="6">
        <v>44069</v>
      </c>
      <c r="H68" s="7"/>
      <c r="I68" s="6">
        <v>44070</v>
      </c>
      <c r="J68" s="7"/>
      <c r="K68" s="6">
        <v>44071</v>
      </c>
      <c r="L68" s="7"/>
      <c r="M68" s="8">
        <v>44072</v>
      </c>
      <c r="N68" s="9"/>
      <c r="O68" s="8">
        <v>44073</v>
      </c>
      <c r="P68" s="24"/>
      <c r="Q68" s="1"/>
    </row>
    <row r="69" spans="2:17" ht="14.1" thickBot="1">
      <c r="B69" s="85"/>
      <c r="C69" s="115" t="s">
        <v>11</v>
      </c>
      <c r="D69" s="112"/>
      <c r="E69" s="113" t="s">
        <v>11</v>
      </c>
      <c r="F69" s="112"/>
      <c r="G69" s="113" t="s">
        <v>11</v>
      </c>
      <c r="H69" s="112"/>
      <c r="I69" s="113" t="s">
        <v>11</v>
      </c>
      <c r="J69" s="112"/>
      <c r="K69" s="113" t="s">
        <v>11</v>
      </c>
      <c r="L69" s="112"/>
      <c r="M69" s="122" t="s">
        <v>11</v>
      </c>
      <c r="N69" s="121"/>
      <c r="O69" s="122" t="s">
        <v>11</v>
      </c>
      <c r="P69" s="123"/>
      <c r="Q69" s="1" t="s">
        <v>11</v>
      </c>
    </row>
    <row r="70" spans="2:17" ht="14.1">
      <c r="B70" s="85"/>
      <c r="C70" s="10">
        <v>44074</v>
      </c>
      <c r="D70" s="19" t="s">
        <v>54</v>
      </c>
      <c r="E70" s="11">
        <v>44075</v>
      </c>
      <c r="F70" s="13"/>
      <c r="G70" s="14">
        <v>44076</v>
      </c>
      <c r="H70" s="13"/>
      <c r="I70" s="14">
        <v>44077</v>
      </c>
      <c r="J70" s="13"/>
      <c r="K70" s="14">
        <v>44078</v>
      </c>
      <c r="L70" s="13"/>
      <c r="M70" s="15">
        <v>44079</v>
      </c>
      <c r="N70" s="17"/>
      <c r="O70" s="15">
        <v>44080</v>
      </c>
      <c r="P70" s="23"/>
      <c r="Q70" s="1"/>
    </row>
    <row r="71" spans="2:17" ht="14.1" thickBot="1">
      <c r="B71" s="86"/>
      <c r="C71" s="111" t="s">
        <v>11</v>
      </c>
      <c r="D71" s="114"/>
      <c r="E71" s="115" t="s">
        <v>11</v>
      </c>
      <c r="F71" s="116"/>
      <c r="G71" s="117" t="s">
        <v>11</v>
      </c>
      <c r="H71" s="116"/>
      <c r="I71" s="117" t="s">
        <v>11</v>
      </c>
      <c r="J71" s="116"/>
      <c r="K71" s="117" t="s">
        <v>11</v>
      </c>
      <c r="L71" s="116"/>
      <c r="M71" s="118" t="s">
        <v>11</v>
      </c>
      <c r="N71" s="119"/>
      <c r="O71" s="118" t="s">
        <v>11</v>
      </c>
      <c r="P71" s="120"/>
      <c r="Q71" s="1" t="s">
        <v>11</v>
      </c>
    </row>
    <row r="72" spans="2:17" ht="14.1">
      <c r="B72" s="84" t="s">
        <v>55</v>
      </c>
      <c r="C72" s="25">
        <v>44081</v>
      </c>
      <c r="D72" s="21" t="s">
        <v>56</v>
      </c>
      <c r="E72" s="6">
        <v>44082</v>
      </c>
      <c r="F72" s="7"/>
      <c r="G72" s="6">
        <v>44083</v>
      </c>
      <c r="H72" s="7"/>
      <c r="I72" s="6">
        <v>44084</v>
      </c>
      <c r="J72" s="7"/>
      <c r="K72" s="6">
        <v>44085</v>
      </c>
      <c r="L72" s="7"/>
      <c r="M72" s="8">
        <v>44086</v>
      </c>
      <c r="N72" s="9"/>
      <c r="O72" s="8">
        <v>44087</v>
      </c>
      <c r="P72" s="24"/>
      <c r="Q72" s="1"/>
    </row>
    <row r="73" spans="2:17">
      <c r="B73" s="85"/>
      <c r="C73" s="115" t="s">
        <v>11</v>
      </c>
      <c r="D73" s="116"/>
      <c r="E73" s="117" t="s">
        <v>11</v>
      </c>
      <c r="F73" s="116"/>
      <c r="G73" s="117" t="s">
        <v>11</v>
      </c>
      <c r="H73" s="116"/>
      <c r="I73" s="117" t="s">
        <v>11</v>
      </c>
      <c r="J73" s="116"/>
      <c r="K73" s="117" t="s">
        <v>11</v>
      </c>
      <c r="L73" s="116"/>
      <c r="M73" s="118" t="s">
        <v>11</v>
      </c>
      <c r="N73" s="119"/>
      <c r="O73" s="118" t="s">
        <v>11</v>
      </c>
      <c r="P73" s="120"/>
      <c r="Q73" s="1" t="s">
        <v>11</v>
      </c>
    </row>
    <row r="74" spans="2:17" ht="14.1">
      <c r="B74" s="85"/>
      <c r="C74" s="10">
        <v>44088</v>
      </c>
      <c r="D74" s="19" t="s">
        <v>57</v>
      </c>
      <c r="E74" s="6">
        <v>44089</v>
      </c>
      <c r="F74" s="7"/>
      <c r="G74" s="6">
        <v>44090</v>
      </c>
      <c r="H74" s="7"/>
      <c r="I74" s="6">
        <v>44091</v>
      </c>
      <c r="J74" s="7"/>
      <c r="K74" s="6">
        <v>44092</v>
      </c>
      <c r="L74" s="7"/>
      <c r="M74" s="8">
        <v>44093</v>
      </c>
      <c r="N74" s="9"/>
      <c r="O74" s="8">
        <v>44094</v>
      </c>
      <c r="P74" s="24"/>
      <c r="Q74" s="1"/>
    </row>
    <row r="75" spans="2:17">
      <c r="B75" s="85"/>
      <c r="C75" s="115" t="s">
        <v>11</v>
      </c>
      <c r="D75" s="116"/>
      <c r="E75" s="117" t="s">
        <v>11</v>
      </c>
      <c r="F75" s="116"/>
      <c r="G75" s="117" t="s">
        <v>11</v>
      </c>
      <c r="H75" s="116"/>
      <c r="I75" s="117" t="s">
        <v>11</v>
      </c>
      <c r="J75" s="116"/>
      <c r="K75" s="117" t="s">
        <v>11</v>
      </c>
      <c r="L75" s="116"/>
      <c r="M75" s="118" t="s">
        <v>11</v>
      </c>
      <c r="N75" s="119"/>
      <c r="O75" s="118" t="s">
        <v>11</v>
      </c>
      <c r="P75" s="120"/>
      <c r="Q75" s="1" t="s">
        <v>11</v>
      </c>
    </row>
    <row r="76" spans="2:17" ht="14.1">
      <c r="B76" s="85"/>
      <c r="C76" s="10">
        <v>44095</v>
      </c>
      <c r="D76" s="19" t="s">
        <v>58</v>
      </c>
      <c r="E76" s="6">
        <v>44096</v>
      </c>
      <c r="F76" s="7"/>
      <c r="G76" s="6">
        <v>44097</v>
      </c>
      <c r="H76" s="7"/>
      <c r="I76" s="6">
        <v>44098</v>
      </c>
      <c r="J76" s="7"/>
      <c r="K76" s="6">
        <v>44099</v>
      </c>
      <c r="L76" s="7"/>
      <c r="M76" s="8">
        <v>44100</v>
      </c>
      <c r="N76" s="9"/>
      <c r="O76" s="8">
        <v>44101</v>
      </c>
      <c r="P76" s="24"/>
      <c r="Q76" s="1"/>
    </row>
    <row r="77" spans="2:17" ht="14.1" thickBot="1">
      <c r="B77" s="85"/>
      <c r="C77" s="115" t="s">
        <v>11</v>
      </c>
      <c r="D77" s="116"/>
      <c r="E77" s="117" t="s">
        <v>11</v>
      </c>
      <c r="F77" s="116"/>
      <c r="G77" s="117" t="s">
        <v>11</v>
      </c>
      <c r="H77" s="112"/>
      <c r="I77" s="113" t="s">
        <v>11</v>
      </c>
      <c r="J77" s="112"/>
      <c r="K77" s="113" t="s">
        <v>11</v>
      </c>
      <c r="L77" s="112"/>
      <c r="M77" s="122" t="s">
        <v>11</v>
      </c>
      <c r="N77" s="121"/>
      <c r="O77" s="122" t="s">
        <v>11</v>
      </c>
      <c r="P77" s="123"/>
      <c r="Q77" s="1" t="s">
        <v>11</v>
      </c>
    </row>
    <row r="78" spans="2:17" ht="14.1">
      <c r="B78" s="85"/>
      <c r="C78" s="10">
        <v>44102</v>
      </c>
      <c r="D78" s="19" t="s">
        <v>59</v>
      </c>
      <c r="E78" s="6">
        <v>44103</v>
      </c>
      <c r="F78" s="7"/>
      <c r="G78" s="6">
        <v>44104</v>
      </c>
      <c r="H78" s="7"/>
      <c r="I78" s="11">
        <v>44105</v>
      </c>
      <c r="J78" s="13"/>
      <c r="K78" s="14">
        <v>44106</v>
      </c>
      <c r="L78" s="13"/>
      <c r="M78" s="15">
        <v>44107</v>
      </c>
      <c r="N78" s="17"/>
      <c r="O78" s="15">
        <v>44108</v>
      </c>
      <c r="P78" s="23"/>
      <c r="Q78" s="1"/>
    </row>
    <row r="79" spans="2:17" ht="14.1" thickBot="1">
      <c r="B79" s="86"/>
      <c r="C79" s="111" t="s">
        <v>11</v>
      </c>
      <c r="D79" s="112"/>
      <c r="E79" s="113" t="s">
        <v>11</v>
      </c>
      <c r="F79" s="112"/>
      <c r="G79" s="113" t="s">
        <v>11</v>
      </c>
      <c r="H79" s="114"/>
      <c r="I79" s="115" t="s">
        <v>11</v>
      </c>
      <c r="J79" s="116"/>
      <c r="K79" s="117" t="s">
        <v>11</v>
      </c>
      <c r="L79" s="116"/>
      <c r="M79" s="118" t="s">
        <v>11</v>
      </c>
      <c r="N79" s="119"/>
      <c r="O79" s="118" t="s">
        <v>11</v>
      </c>
      <c r="P79" s="120"/>
      <c r="Q79" s="1" t="s">
        <v>11</v>
      </c>
    </row>
    <row r="80" spans="2:17" ht="14.1">
      <c r="B80" s="84" t="s">
        <v>60</v>
      </c>
      <c r="C80" s="25">
        <v>44109</v>
      </c>
      <c r="D80" s="20" t="s">
        <v>61</v>
      </c>
      <c r="E80" s="14">
        <v>44110</v>
      </c>
      <c r="F80" s="13"/>
      <c r="G80" s="14">
        <v>44111</v>
      </c>
      <c r="H80" s="12"/>
      <c r="I80" s="6">
        <v>44112</v>
      </c>
      <c r="J80" s="7"/>
      <c r="K80" s="6">
        <v>44113</v>
      </c>
      <c r="L80" s="7"/>
      <c r="M80" s="8">
        <v>44114</v>
      </c>
      <c r="N80" s="9"/>
      <c r="O80" s="8">
        <v>44115</v>
      </c>
      <c r="P80" s="24"/>
      <c r="Q80" s="1"/>
    </row>
    <row r="81" spans="2:17">
      <c r="B81" s="85"/>
      <c r="C81" s="115" t="s">
        <v>11</v>
      </c>
      <c r="D81" s="116"/>
      <c r="E81" s="117" t="s">
        <v>11</v>
      </c>
      <c r="F81" s="116"/>
      <c r="G81" s="117" t="s">
        <v>11</v>
      </c>
      <c r="H81" s="116"/>
      <c r="I81" s="117" t="s">
        <v>11</v>
      </c>
      <c r="J81" s="116"/>
      <c r="K81" s="117" t="s">
        <v>11</v>
      </c>
      <c r="L81" s="116"/>
      <c r="M81" s="118" t="s">
        <v>11</v>
      </c>
      <c r="N81" s="119"/>
      <c r="O81" s="118" t="s">
        <v>11</v>
      </c>
      <c r="P81" s="120"/>
      <c r="Q81" s="1" t="s">
        <v>11</v>
      </c>
    </row>
    <row r="82" spans="2:17" ht="14.1">
      <c r="B82" s="85"/>
      <c r="C82" s="10">
        <v>44116</v>
      </c>
      <c r="D82" s="19" t="s">
        <v>62</v>
      </c>
      <c r="E82" s="6">
        <v>44117</v>
      </c>
      <c r="F82" s="7"/>
      <c r="G82" s="6">
        <v>44118</v>
      </c>
      <c r="H82" s="7"/>
      <c r="I82" s="6">
        <v>44119</v>
      </c>
      <c r="J82" s="7"/>
      <c r="K82" s="6">
        <v>44120</v>
      </c>
      <c r="L82" s="7"/>
      <c r="M82" s="8">
        <v>44121</v>
      </c>
      <c r="N82" s="9"/>
      <c r="O82" s="8">
        <v>44122</v>
      </c>
      <c r="P82" s="24"/>
      <c r="Q82" s="1"/>
    </row>
    <row r="83" spans="2:17">
      <c r="B83" s="85"/>
      <c r="C83" s="115" t="s">
        <v>11</v>
      </c>
      <c r="D83" s="116"/>
      <c r="E83" s="117" t="s">
        <v>11</v>
      </c>
      <c r="F83" s="116"/>
      <c r="G83" s="117" t="s">
        <v>11</v>
      </c>
      <c r="H83" s="116"/>
      <c r="I83" s="117" t="s">
        <v>11</v>
      </c>
      <c r="J83" s="116"/>
      <c r="K83" s="117" t="s">
        <v>11</v>
      </c>
      <c r="L83" s="116"/>
      <c r="M83" s="118" t="s">
        <v>11</v>
      </c>
      <c r="N83" s="119"/>
      <c r="O83" s="118" t="s">
        <v>11</v>
      </c>
      <c r="P83" s="120"/>
      <c r="Q83" s="1" t="s">
        <v>11</v>
      </c>
    </row>
    <row r="84" spans="2:17" ht="14.1">
      <c r="B84" s="85"/>
      <c r="C84" s="10">
        <v>44123</v>
      </c>
      <c r="D84" s="19" t="s">
        <v>63</v>
      </c>
      <c r="E84" s="6">
        <v>44124</v>
      </c>
      <c r="F84" s="7"/>
      <c r="G84" s="6">
        <v>44125</v>
      </c>
      <c r="H84" s="7"/>
      <c r="I84" s="6">
        <v>44126</v>
      </c>
      <c r="J84" s="7"/>
      <c r="K84" s="6">
        <v>44127</v>
      </c>
      <c r="L84" s="7"/>
      <c r="M84" s="8">
        <v>44128</v>
      </c>
      <c r="N84" s="9"/>
      <c r="O84" s="8">
        <v>44129</v>
      </c>
      <c r="P84" s="24"/>
      <c r="Q84" s="1"/>
    </row>
    <row r="85" spans="2:17" ht="14.1" thickBot="1">
      <c r="B85" s="85"/>
      <c r="C85" s="115" t="s">
        <v>11</v>
      </c>
      <c r="D85" s="116"/>
      <c r="E85" s="117" t="s">
        <v>11</v>
      </c>
      <c r="F85" s="116"/>
      <c r="G85" s="117" t="s">
        <v>11</v>
      </c>
      <c r="H85" s="116"/>
      <c r="I85" s="117" t="s">
        <v>11</v>
      </c>
      <c r="J85" s="116"/>
      <c r="K85" s="117" t="s">
        <v>11</v>
      </c>
      <c r="L85" s="116"/>
      <c r="M85" s="118" t="s">
        <v>11</v>
      </c>
      <c r="N85" s="121"/>
      <c r="O85" s="122" t="s">
        <v>11</v>
      </c>
      <c r="P85" s="123"/>
      <c r="Q85" s="1" t="s">
        <v>11</v>
      </c>
    </row>
    <row r="86" spans="2:17" ht="14.1">
      <c r="B86" s="85"/>
      <c r="C86" s="10">
        <v>44130</v>
      </c>
      <c r="D86" s="19" t="s">
        <v>64</v>
      </c>
      <c r="E86" s="6">
        <v>44131</v>
      </c>
      <c r="F86" s="7"/>
      <c r="G86" s="6">
        <v>44132</v>
      </c>
      <c r="H86" s="7"/>
      <c r="I86" s="6">
        <v>44133</v>
      </c>
      <c r="J86" s="7"/>
      <c r="K86" s="6">
        <v>44134</v>
      </c>
      <c r="L86" s="7"/>
      <c r="M86" s="8">
        <v>44135</v>
      </c>
      <c r="N86" s="9"/>
      <c r="O86" s="18">
        <v>44136</v>
      </c>
      <c r="P86" s="23"/>
      <c r="Q86" s="1"/>
    </row>
    <row r="87" spans="2:17" ht="14.1" thickBot="1">
      <c r="B87" s="86"/>
      <c r="C87" s="111" t="s">
        <v>11</v>
      </c>
      <c r="D87" s="112"/>
      <c r="E87" s="113" t="s">
        <v>11</v>
      </c>
      <c r="F87" s="112"/>
      <c r="G87" s="113" t="s">
        <v>11</v>
      </c>
      <c r="H87" s="112"/>
      <c r="I87" s="113" t="s">
        <v>11</v>
      </c>
      <c r="J87" s="112"/>
      <c r="K87" s="113" t="s">
        <v>11</v>
      </c>
      <c r="L87" s="112"/>
      <c r="M87" s="122" t="s">
        <v>11</v>
      </c>
      <c r="N87" s="124"/>
      <c r="O87" s="125" t="s">
        <v>11</v>
      </c>
      <c r="P87" s="120"/>
      <c r="Q87" s="1" t="s">
        <v>11</v>
      </c>
    </row>
    <row r="88" spans="2:17" ht="14.1">
      <c r="B88" s="84" t="s">
        <v>65</v>
      </c>
      <c r="C88" s="25">
        <v>44137</v>
      </c>
      <c r="D88" s="20" t="s">
        <v>66</v>
      </c>
      <c r="E88" s="14">
        <v>44138</v>
      </c>
      <c r="F88" s="13"/>
      <c r="G88" s="14">
        <v>44139</v>
      </c>
      <c r="H88" s="13"/>
      <c r="I88" s="14">
        <v>44140</v>
      </c>
      <c r="J88" s="13"/>
      <c r="K88" s="14">
        <v>44141</v>
      </c>
      <c r="L88" s="13"/>
      <c r="M88" s="15">
        <v>44142</v>
      </c>
      <c r="N88" s="16"/>
      <c r="O88" s="8">
        <v>44143</v>
      </c>
      <c r="P88" s="24"/>
      <c r="Q88" s="1"/>
    </row>
    <row r="89" spans="2:17">
      <c r="B89" s="85"/>
      <c r="C89" s="115" t="s">
        <v>11</v>
      </c>
      <c r="D89" s="116"/>
      <c r="E89" s="117" t="s">
        <v>11</v>
      </c>
      <c r="F89" s="116"/>
      <c r="G89" s="117" t="s">
        <v>11</v>
      </c>
      <c r="H89" s="116"/>
      <c r="I89" s="117" t="s">
        <v>11</v>
      </c>
      <c r="J89" s="116"/>
      <c r="K89" s="117" t="s">
        <v>11</v>
      </c>
      <c r="L89" s="116"/>
      <c r="M89" s="118" t="s">
        <v>11</v>
      </c>
      <c r="N89" s="119"/>
      <c r="O89" s="118" t="s">
        <v>11</v>
      </c>
      <c r="P89" s="120"/>
      <c r="Q89" s="1" t="s">
        <v>11</v>
      </c>
    </row>
    <row r="90" spans="2:17" ht="14.1">
      <c r="B90" s="85"/>
      <c r="C90" s="10">
        <v>44144</v>
      </c>
      <c r="D90" s="19" t="s">
        <v>67</v>
      </c>
      <c r="E90" s="6">
        <v>44145</v>
      </c>
      <c r="F90" s="7"/>
      <c r="G90" s="6">
        <v>44146</v>
      </c>
      <c r="H90" s="7"/>
      <c r="I90" s="6">
        <v>44147</v>
      </c>
      <c r="J90" s="7"/>
      <c r="K90" s="6">
        <v>44148</v>
      </c>
      <c r="L90" s="7"/>
      <c r="M90" s="8">
        <v>44149</v>
      </c>
      <c r="N90" s="9"/>
      <c r="O90" s="8">
        <v>44150</v>
      </c>
      <c r="P90" s="24"/>
      <c r="Q90" s="1"/>
    </row>
    <row r="91" spans="2:17">
      <c r="B91" s="85"/>
      <c r="C91" s="115" t="s">
        <v>11</v>
      </c>
      <c r="D91" s="116"/>
      <c r="E91" s="117" t="s">
        <v>11</v>
      </c>
      <c r="F91" s="116"/>
      <c r="G91" s="117" t="s">
        <v>11</v>
      </c>
      <c r="H91" s="116"/>
      <c r="I91" s="117" t="s">
        <v>11</v>
      </c>
      <c r="J91" s="116"/>
      <c r="K91" s="117" t="s">
        <v>11</v>
      </c>
      <c r="L91" s="116"/>
      <c r="M91" s="118" t="s">
        <v>11</v>
      </c>
      <c r="N91" s="119"/>
      <c r="O91" s="118" t="s">
        <v>11</v>
      </c>
      <c r="P91" s="120"/>
      <c r="Q91" s="1" t="s">
        <v>11</v>
      </c>
    </row>
    <row r="92" spans="2:17" ht="14.1">
      <c r="B92" s="85"/>
      <c r="C92" s="10">
        <v>44151</v>
      </c>
      <c r="D92" s="19" t="s">
        <v>68</v>
      </c>
      <c r="E92" s="6">
        <v>44152</v>
      </c>
      <c r="F92" s="7"/>
      <c r="G92" s="6">
        <v>44153</v>
      </c>
      <c r="H92" s="7"/>
      <c r="I92" s="6">
        <v>44154</v>
      </c>
      <c r="J92" s="7"/>
      <c r="K92" s="6">
        <v>44155</v>
      </c>
      <c r="L92" s="7"/>
      <c r="M92" s="8">
        <v>44156</v>
      </c>
      <c r="N92" s="9"/>
      <c r="O92" s="8">
        <v>44157</v>
      </c>
      <c r="P92" s="24"/>
      <c r="Q92" s="1"/>
    </row>
    <row r="93" spans="2:17">
      <c r="B93" s="85"/>
      <c r="C93" s="115" t="s">
        <v>11</v>
      </c>
      <c r="D93" s="116"/>
      <c r="E93" s="117" t="s">
        <v>11</v>
      </c>
      <c r="F93" s="116"/>
      <c r="G93" s="117" t="s">
        <v>11</v>
      </c>
      <c r="H93" s="116"/>
      <c r="I93" s="117" t="s">
        <v>11</v>
      </c>
      <c r="J93" s="116"/>
      <c r="K93" s="117" t="s">
        <v>11</v>
      </c>
      <c r="L93" s="116"/>
      <c r="M93" s="118" t="s">
        <v>11</v>
      </c>
      <c r="N93" s="119"/>
      <c r="O93" s="118" t="s">
        <v>11</v>
      </c>
      <c r="P93" s="120"/>
      <c r="Q93" s="1" t="s">
        <v>11</v>
      </c>
    </row>
    <row r="94" spans="2:17" ht="14.1">
      <c r="B94" s="85"/>
      <c r="C94" s="10">
        <v>44158</v>
      </c>
      <c r="D94" s="19" t="s">
        <v>69</v>
      </c>
      <c r="E94" s="6">
        <v>44159</v>
      </c>
      <c r="F94" s="7"/>
      <c r="G94" s="6">
        <v>44160</v>
      </c>
      <c r="H94" s="7"/>
      <c r="I94" s="6">
        <v>44161</v>
      </c>
      <c r="J94" s="7"/>
      <c r="K94" s="6">
        <v>44162</v>
      </c>
      <c r="L94" s="7"/>
      <c r="M94" s="8">
        <v>44163</v>
      </c>
      <c r="N94" s="9"/>
      <c r="O94" s="8">
        <v>44164</v>
      </c>
      <c r="P94" s="24"/>
      <c r="Q94" s="1"/>
    </row>
    <row r="95" spans="2:17" ht="14.1" thickBot="1">
      <c r="B95" s="85"/>
      <c r="C95" s="115" t="s">
        <v>11</v>
      </c>
      <c r="D95" s="112"/>
      <c r="E95" s="113" t="s">
        <v>11</v>
      </c>
      <c r="F95" s="112"/>
      <c r="G95" s="113" t="s">
        <v>11</v>
      </c>
      <c r="H95" s="112"/>
      <c r="I95" s="113" t="s">
        <v>11</v>
      </c>
      <c r="J95" s="112"/>
      <c r="K95" s="113" t="s">
        <v>11</v>
      </c>
      <c r="L95" s="112"/>
      <c r="M95" s="122" t="s">
        <v>11</v>
      </c>
      <c r="N95" s="121"/>
      <c r="O95" s="122" t="s">
        <v>11</v>
      </c>
      <c r="P95" s="123"/>
      <c r="Q95" s="1" t="s">
        <v>11</v>
      </c>
    </row>
    <row r="96" spans="2:17" ht="14.1">
      <c r="B96" s="85"/>
      <c r="C96" s="10">
        <v>44165</v>
      </c>
      <c r="D96" s="19" t="s">
        <v>70</v>
      </c>
      <c r="E96" s="11">
        <v>44166</v>
      </c>
      <c r="F96" s="13"/>
      <c r="G96" s="14">
        <v>44167</v>
      </c>
      <c r="H96" s="13"/>
      <c r="I96" s="14">
        <v>44168</v>
      </c>
      <c r="J96" s="13"/>
      <c r="K96" s="14">
        <v>44169</v>
      </c>
      <c r="L96" s="13"/>
      <c r="M96" s="15">
        <v>44170</v>
      </c>
      <c r="N96" s="17"/>
      <c r="O96" s="15">
        <v>44171</v>
      </c>
      <c r="P96" s="23"/>
      <c r="Q96" s="1"/>
    </row>
    <row r="97" spans="2:17" ht="14.1" thickBot="1">
      <c r="B97" s="86"/>
      <c r="C97" s="111" t="s">
        <v>11</v>
      </c>
      <c r="D97" s="114"/>
      <c r="E97" s="115" t="s">
        <v>11</v>
      </c>
      <c r="F97" s="116"/>
      <c r="G97" s="117" t="s">
        <v>11</v>
      </c>
      <c r="H97" s="116"/>
      <c r="I97" s="117" t="s">
        <v>11</v>
      </c>
      <c r="J97" s="116"/>
      <c r="K97" s="117" t="s">
        <v>11</v>
      </c>
      <c r="L97" s="116"/>
      <c r="M97" s="118" t="s">
        <v>11</v>
      </c>
      <c r="N97" s="119"/>
      <c r="O97" s="118" t="s">
        <v>11</v>
      </c>
      <c r="P97" s="120"/>
      <c r="Q97" s="1" t="s">
        <v>11</v>
      </c>
    </row>
    <row r="98" spans="2:17" ht="14.1">
      <c r="B98" s="84" t="s">
        <v>71</v>
      </c>
      <c r="C98" s="25">
        <v>44172</v>
      </c>
      <c r="D98" s="21" t="s">
        <v>72</v>
      </c>
      <c r="E98" s="6">
        <v>44173</v>
      </c>
      <c r="F98" s="7"/>
      <c r="G98" s="6">
        <v>44174</v>
      </c>
      <c r="H98" s="7"/>
      <c r="I98" s="6">
        <v>44175</v>
      </c>
      <c r="J98" s="7"/>
      <c r="K98" s="6">
        <v>44176</v>
      </c>
      <c r="L98" s="7"/>
      <c r="M98" s="8">
        <v>44177</v>
      </c>
      <c r="N98" s="9"/>
      <c r="O98" s="8">
        <v>44178</v>
      </c>
      <c r="P98" s="24"/>
      <c r="Q98" s="1"/>
    </row>
    <row r="99" spans="2:17">
      <c r="B99" s="85"/>
      <c r="C99" s="115" t="s">
        <v>11</v>
      </c>
      <c r="D99" s="116"/>
      <c r="E99" s="117" t="s">
        <v>11</v>
      </c>
      <c r="F99" s="116"/>
      <c r="G99" s="117" t="s">
        <v>11</v>
      </c>
      <c r="H99" s="116"/>
      <c r="I99" s="117" t="s">
        <v>11</v>
      </c>
      <c r="J99" s="116"/>
      <c r="K99" s="117" t="s">
        <v>11</v>
      </c>
      <c r="L99" s="116"/>
      <c r="M99" s="118" t="s">
        <v>11</v>
      </c>
      <c r="N99" s="119"/>
      <c r="O99" s="118" t="s">
        <v>11</v>
      </c>
      <c r="P99" s="120"/>
      <c r="Q99" s="1" t="s">
        <v>11</v>
      </c>
    </row>
    <row r="100" spans="2:17" ht="14.1">
      <c r="B100" s="85"/>
      <c r="C100" s="10">
        <v>44179</v>
      </c>
      <c r="D100" s="19" t="s">
        <v>73</v>
      </c>
      <c r="E100" s="6">
        <v>44180</v>
      </c>
      <c r="F100" s="7"/>
      <c r="G100" s="6">
        <v>44181</v>
      </c>
      <c r="H100" s="7"/>
      <c r="I100" s="6">
        <v>44182</v>
      </c>
      <c r="J100" s="7"/>
      <c r="K100" s="6">
        <v>44183</v>
      </c>
      <c r="L100" s="7"/>
      <c r="M100" s="8">
        <v>44184</v>
      </c>
      <c r="N100" s="9"/>
      <c r="O100" s="8">
        <v>44185</v>
      </c>
      <c r="P100" s="24"/>
      <c r="Q100" s="1"/>
    </row>
    <row r="101" spans="2:17">
      <c r="B101" s="85"/>
      <c r="C101" s="115" t="s">
        <v>11</v>
      </c>
      <c r="D101" s="116"/>
      <c r="E101" s="117" t="s">
        <v>11</v>
      </c>
      <c r="F101" s="116"/>
      <c r="G101" s="117" t="s">
        <v>11</v>
      </c>
      <c r="H101" s="116"/>
      <c r="I101" s="117" t="s">
        <v>11</v>
      </c>
      <c r="J101" s="116"/>
      <c r="K101" s="117" t="s">
        <v>11</v>
      </c>
      <c r="L101" s="116"/>
      <c r="M101" s="118" t="s">
        <v>11</v>
      </c>
      <c r="N101" s="119"/>
      <c r="O101" s="118" t="s">
        <v>11</v>
      </c>
      <c r="P101" s="120"/>
      <c r="Q101" s="1" t="s">
        <v>11</v>
      </c>
    </row>
    <row r="102" spans="2:17" ht="14.1">
      <c r="B102" s="85"/>
      <c r="C102" s="10">
        <v>44186</v>
      </c>
      <c r="D102" s="19" t="s">
        <v>74</v>
      </c>
      <c r="E102" s="6">
        <v>44187</v>
      </c>
      <c r="F102" s="7"/>
      <c r="G102" s="6">
        <v>44188</v>
      </c>
      <c r="H102" s="7"/>
      <c r="I102" s="6">
        <v>44189</v>
      </c>
      <c r="J102" s="7"/>
      <c r="K102" s="6">
        <v>44190</v>
      </c>
      <c r="L102" s="7"/>
      <c r="M102" s="8">
        <v>44191</v>
      </c>
      <c r="N102" s="9"/>
      <c r="O102" s="8">
        <v>44192</v>
      </c>
      <c r="P102" s="24"/>
      <c r="Q102" s="1"/>
    </row>
    <row r="103" spans="2:17" ht="14.1" thickBot="1">
      <c r="B103" s="85"/>
      <c r="C103" s="115" t="s">
        <v>11</v>
      </c>
      <c r="D103" s="116"/>
      <c r="E103" s="117" t="s">
        <v>11</v>
      </c>
      <c r="F103" s="116"/>
      <c r="G103" s="117" t="s">
        <v>11</v>
      </c>
      <c r="H103" s="116"/>
      <c r="I103" s="117" t="s">
        <v>11</v>
      </c>
      <c r="J103" s="112"/>
      <c r="K103" s="113" t="s">
        <v>11</v>
      </c>
      <c r="L103" s="112"/>
      <c r="M103" s="122" t="s">
        <v>11</v>
      </c>
      <c r="N103" s="121"/>
      <c r="O103" s="122" t="s">
        <v>11</v>
      </c>
      <c r="P103" s="123"/>
      <c r="Q103" s="1" t="s">
        <v>11</v>
      </c>
    </row>
    <row r="104" spans="2:17" ht="14.1">
      <c r="B104" s="85"/>
      <c r="C104" s="10">
        <v>44193</v>
      </c>
      <c r="D104" s="19" t="s">
        <v>10</v>
      </c>
      <c r="E104" s="6">
        <v>44194</v>
      </c>
      <c r="F104" s="7"/>
      <c r="G104" s="6">
        <v>44195</v>
      </c>
      <c r="H104" s="7"/>
      <c r="I104" s="6">
        <v>44196</v>
      </c>
      <c r="J104" s="7"/>
      <c r="K104" s="11">
        <v>44197</v>
      </c>
      <c r="L104" s="13"/>
      <c r="M104" s="15">
        <v>44198</v>
      </c>
      <c r="N104" s="17"/>
      <c r="O104" s="15">
        <v>44199</v>
      </c>
      <c r="P104" s="23"/>
      <c r="Q104" s="1"/>
    </row>
    <row r="105" spans="2:17">
      <c r="B105" s="87"/>
      <c r="C105" s="126" t="s">
        <v>11</v>
      </c>
      <c r="D105" s="127"/>
      <c r="E105" s="128" t="s">
        <v>11</v>
      </c>
      <c r="F105" s="127"/>
      <c r="G105" s="128" t="s">
        <v>11</v>
      </c>
      <c r="H105" s="127"/>
      <c r="I105" s="128" t="s">
        <v>11</v>
      </c>
      <c r="J105" s="129"/>
      <c r="K105" s="126" t="s">
        <v>11</v>
      </c>
      <c r="L105" s="127"/>
      <c r="M105" s="130" t="s">
        <v>11</v>
      </c>
      <c r="N105" s="131"/>
      <c r="O105" s="130" t="s">
        <v>11</v>
      </c>
      <c r="P105" s="132"/>
      <c r="Q105" s="1" t="s">
        <v>11</v>
      </c>
    </row>
    <row r="106" spans="2:1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</sheetData>
  <mergeCells count="364">
    <mergeCell ref="O5:P5"/>
    <mergeCell ref="C5:D5"/>
    <mergeCell ref="E5:F5"/>
    <mergeCell ref="G5:H5"/>
    <mergeCell ref="I5:J5"/>
    <mergeCell ref="K5:L5"/>
    <mergeCell ref="M5:N5"/>
    <mergeCell ref="M2:O2"/>
    <mergeCell ref="C3:D3"/>
    <mergeCell ref="E3:F3"/>
    <mergeCell ref="G3:H3"/>
    <mergeCell ref="I3:J3"/>
    <mergeCell ref="K3:L3"/>
    <mergeCell ref="M3:N3"/>
    <mergeCell ref="O3:P3"/>
    <mergeCell ref="M11:N11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5:N15"/>
    <mergeCell ref="O15:P15"/>
    <mergeCell ref="C17:D17"/>
    <mergeCell ref="E17:F17"/>
    <mergeCell ref="G17:H17"/>
    <mergeCell ref="I17:J17"/>
    <mergeCell ref="K17:L17"/>
    <mergeCell ref="M17:N17"/>
    <mergeCell ref="O17:P17"/>
    <mergeCell ref="C15:D15"/>
    <mergeCell ref="E15:F15"/>
    <mergeCell ref="G15:H15"/>
    <mergeCell ref="I15:J15"/>
    <mergeCell ref="K15:L15"/>
    <mergeCell ref="M19:N19"/>
    <mergeCell ref="O19:P19"/>
    <mergeCell ref="C21:D21"/>
    <mergeCell ref="E21:F21"/>
    <mergeCell ref="G21:H21"/>
    <mergeCell ref="I21:J21"/>
    <mergeCell ref="K21:L21"/>
    <mergeCell ref="M21:N21"/>
    <mergeCell ref="O21:P21"/>
    <mergeCell ref="C19:D19"/>
    <mergeCell ref="E19:F19"/>
    <mergeCell ref="G19:H19"/>
    <mergeCell ref="I19:J19"/>
    <mergeCell ref="K19:L19"/>
    <mergeCell ref="M23:N23"/>
    <mergeCell ref="O23:P23"/>
    <mergeCell ref="C25:D25"/>
    <mergeCell ref="E25:F25"/>
    <mergeCell ref="G25:H25"/>
    <mergeCell ref="I25:J25"/>
    <mergeCell ref="K25:L25"/>
    <mergeCell ref="M25:N25"/>
    <mergeCell ref="O25:P25"/>
    <mergeCell ref="C23:D23"/>
    <mergeCell ref="E23:F23"/>
    <mergeCell ref="G23:H23"/>
    <mergeCell ref="I23:J23"/>
    <mergeCell ref="K23:L23"/>
    <mergeCell ref="M27:N27"/>
    <mergeCell ref="O27:P27"/>
    <mergeCell ref="C29:D29"/>
    <mergeCell ref="E29:F29"/>
    <mergeCell ref="G29:H29"/>
    <mergeCell ref="I29:J29"/>
    <mergeCell ref="K29:L29"/>
    <mergeCell ref="M29:N29"/>
    <mergeCell ref="O29:P29"/>
    <mergeCell ref="C27:D27"/>
    <mergeCell ref="E27:F27"/>
    <mergeCell ref="G27:H27"/>
    <mergeCell ref="I27:J27"/>
    <mergeCell ref="K27:L27"/>
    <mergeCell ref="M31:N31"/>
    <mergeCell ref="O31:P31"/>
    <mergeCell ref="C33:D33"/>
    <mergeCell ref="E33:F33"/>
    <mergeCell ref="G33:H33"/>
    <mergeCell ref="I33:J33"/>
    <mergeCell ref="K33:L33"/>
    <mergeCell ref="M33:N33"/>
    <mergeCell ref="O33:P33"/>
    <mergeCell ref="C31:D31"/>
    <mergeCell ref="E31:F31"/>
    <mergeCell ref="G31:H31"/>
    <mergeCell ref="I31:J31"/>
    <mergeCell ref="K31:L31"/>
    <mergeCell ref="M35:N35"/>
    <mergeCell ref="O35:P35"/>
    <mergeCell ref="C37:D37"/>
    <mergeCell ref="E37:F37"/>
    <mergeCell ref="G37:H37"/>
    <mergeCell ref="I37:J37"/>
    <mergeCell ref="K37:L37"/>
    <mergeCell ref="M37:N37"/>
    <mergeCell ref="O37:P37"/>
    <mergeCell ref="C35:D35"/>
    <mergeCell ref="E35:F35"/>
    <mergeCell ref="G35:H35"/>
    <mergeCell ref="I35:J35"/>
    <mergeCell ref="K35:L35"/>
    <mergeCell ref="M39:N39"/>
    <mergeCell ref="O39:P39"/>
    <mergeCell ref="C41:D41"/>
    <mergeCell ref="E41:F41"/>
    <mergeCell ref="G41:H41"/>
    <mergeCell ref="I41:J41"/>
    <mergeCell ref="K41:L41"/>
    <mergeCell ref="M41:N41"/>
    <mergeCell ref="O41:P41"/>
    <mergeCell ref="C39:D39"/>
    <mergeCell ref="E39:F39"/>
    <mergeCell ref="G39:H39"/>
    <mergeCell ref="I39:J39"/>
    <mergeCell ref="K39:L39"/>
    <mergeCell ref="M43:N43"/>
    <mergeCell ref="O43:P43"/>
    <mergeCell ref="C45:D45"/>
    <mergeCell ref="E45:F45"/>
    <mergeCell ref="G45:H45"/>
    <mergeCell ref="I45:J45"/>
    <mergeCell ref="K45:L45"/>
    <mergeCell ref="M45:N45"/>
    <mergeCell ref="O45:P45"/>
    <mergeCell ref="C43:D43"/>
    <mergeCell ref="E43:F43"/>
    <mergeCell ref="G43:H43"/>
    <mergeCell ref="I43:J43"/>
    <mergeCell ref="K43:L43"/>
    <mergeCell ref="M47:N47"/>
    <mergeCell ref="O47:P47"/>
    <mergeCell ref="C49:D49"/>
    <mergeCell ref="E49:F49"/>
    <mergeCell ref="G49:H49"/>
    <mergeCell ref="I49:J49"/>
    <mergeCell ref="K49:L49"/>
    <mergeCell ref="M49:N49"/>
    <mergeCell ref="O49:P49"/>
    <mergeCell ref="C47:D47"/>
    <mergeCell ref="E47:F47"/>
    <mergeCell ref="G47:H47"/>
    <mergeCell ref="I47:J47"/>
    <mergeCell ref="K47:L47"/>
    <mergeCell ref="M51:N51"/>
    <mergeCell ref="O51:P51"/>
    <mergeCell ref="C53:D53"/>
    <mergeCell ref="E53:F53"/>
    <mergeCell ref="G53:H53"/>
    <mergeCell ref="I53:J53"/>
    <mergeCell ref="K53:L53"/>
    <mergeCell ref="M53:N53"/>
    <mergeCell ref="O53:P53"/>
    <mergeCell ref="C51:D51"/>
    <mergeCell ref="E51:F51"/>
    <mergeCell ref="G51:H51"/>
    <mergeCell ref="I51:J51"/>
    <mergeCell ref="K51:L51"/>
    <mergeCell ref="M55:N55"/>
    <mergeCell ref="O55:P55"/>
    <mergeCell ref="C57:D57"/>
    <mergeCell ref="E57:F57"/>
    <mergeCell ref="G57:H57"/>
    <mergeCell ref="I57:J57"/>
    <mergeCell ref="K57:L57"/>
    <mergeCell ref="M57:N57"/>
    <mergeCell ref="O57:P57"/>
    <mergeCell ref="C55:D55"/>
    <mergeCell ref="E55:F55"/>
    <mergeCell ref="G55:H55"/>
    <mergeCell ref="I55:J55"/>
    <mergeCell ref="K55:L55"/>
    <mergeCell ref="M59:N59"/>
    <mergeCell ref="O59:P59"/>
    <mergeCell ref="C61:D61"/>
    <mergeCell ref="E61:F61"/>
    <mergeCell ref="G61:H61"/>
    <mergeCell ref="I61:J61"/>
    <mergeCell ref="K61:L61"/>
    <mergeCell ref="M61:N61"/>
    <mergeCell ref="O61:P61"/>
    <mergeCell ref="C59:D59"/>
    <mergeCell ref="E59:F59"/>
    <mergeCell ref="G59:H59"/>
    <mergeCell ref="I59:J59"/>
    <mergeCell ref="K59:L59"/>
    <mergeCell ref="M63:N63"/>
    <mergeCell ref="O63:P63"/>
    <mergeCell ref="C65:D65"/>
    <mergeCell ref="E65:F65"/>
    <mergeCell ref="G65:H65"/>
    <mergeCell ref="I65:J65"/>
    <mergeCell ref="K65:L65"/>
    <mergeCell ref="M65:N65"/>
    <mergeCell ref="O65:P65"/>
    <mergeCell ref="C63:D63"/>
    <mergeCell ref="E63:F63"/>
    <mergeCell ref="G63:H63"/>
    <mergeCell ref="I63:J63"/>
    <mergeCell ref="K63:L63"/>
    <mergeCell ref="M67:N67"/>
    <mergeCell ref="O67:P67"/>
    <mergeCell ref="C69:D69"/>
    <mergeCell ref="E69:F69"/>
    <mergeCell ref="G69:H69"/>
    <mergeCell ref="I69:J69"/>
    <mergeCell ref="K69:L69"/>
    <mergeCell ref="M69:N69"/>
    <mergeCell ref="O69:P69"/>
    <mergeCell ref="C67:D67"/>
    <mergeCell ref="E67:F67"/>
    <mergeCell ref="G67:H67"/>
    <mergeCell ref="I67:J67"/>
    <mergeCell ref="K67:L67"/>
    <mergeCell ref="M71:N71"/>
    <mergeCell ref="O71:P71"/>
    <mergeCell ref="C73:D73"/>
    <mergeCell ref="E73:F73"/>
    <mergeCell ref="G73:H73"/>
    <mergeCell ref="I73:J73"/>
    <mergeCell ref="K73:L73"/>
    <mergeCell ref="M73:N73"/>
    <mergeCell ref="O73:P73"/>
    <mergeCell ref="C71:D71"/>
    <mergeCell ref="E71:F71"/>
    <mergeCell ref="G71:H71"/>
    <mergeCell ref="I71:J71"/>
    <mergeCell ref="K71:L71"/>
    <mergeCell ref="M75:N75"/>
    <mergeCell ref="O75:P75"/>
    <mergeCell ref="C77:D77"/>
    <mergeCell ref="E77:F77"/>
    <mergeCell ref="G77:H77"/>
    <mergeCell ref="I77:J77"/>
    <mergeCell ref="K77:L77"/>
    <mergeCell ref="M77:N77"/>
    <mergeCell ref="O77:P77"/>
    <mergeCell ref="C75:D75"/>
    <mergeCell ref="E75:F75"/>
    <mergeCell ref="G75:H75"/>
    <mergeCell ref="I75:J75"/>
    <mergeCell ref="K75:L75"/>
    <mergeCell ref="M79:N79"/>
    <mergeCell ref="O79:P79"/>
    <mergeCell ref="C81:D81"/>
    <mergeCell ref="E81:F81"/>
    <mergeCell ref="G81:H81"/>
    <mergeCell ref="I81:J81"/>
    <mergeCell ref="K81:L81"/>
    <mergeCell ref="M81:N81"/>
    <mergeCell ref="O81:P81"/>
    <mergeCell ref="C79:D79"/>
    <mergeCell ref="E79:F79"/>
    <mergeCell ref="G79:H79"/>
    <mergeCell ref="I79:J79"/>
    <mergeCell ref="K79:L79"/>
    <mergeCell ref="M83:N83"/>
    <mergeCell ref="O83:P83"/>
    <mergeCell ref="C85:D85"/>
    <mergeCell ref="E85:F85"/>
    <mergeCell ref="G85:H85"/>
    <mergeCell ref="I85:J85"/>
    <mergeCell ref="K85:L85"/>
    <mergeCell ref="M85:N85"/>
    <mergeCell ref="O85:P85"/>
    <mergeCell ref="C83:D83"/>
    <mergeCell ref="E83:F83"/>
    <mergeCell ref="G83:H83"/>
    <mergeCell ref="I83:J83"/>
    <mergeCell ref="K83:L83"/>
    <mergeCell ref="M87:N87"/>
    <mergeCell ref="O87:P87"/>
    <mergeCell ref="C89:D89"/>
    <mergeCell ref="E89:F89"/>
    <mergeCell ref="G89:H89"/>
    <mergeCell ref="I89:J89"/>
    <mergeCell ref="K89:L89"/>
    <mergeCell ref="M89:N89"/>
    <mergeCell ref="O89:P89"/>
    <mergeCell ref="C87:D87"/>
    <mergeCell ref="E87:F87"/>
    <mergeCell ref="G87:H87"/>
    <mergeCell ref="I87:J87"/>
    <mergeCell ref="K87:L87"/>
    <mergeCell ref="M91:N91"/>
    <mergeCell ref="O91:P91"/>
    <mergeCell ref="C93:D93"/>
    <mergeCell ref="E93:F93"/>
    <mergeCell ref="G93:H93"/>
    <mergeCell ref="I93:J93"/>
    <mergeCell ref="K93:L93"/>
    <mergeCell ref="M93:N93"/>
    <mergeCell ref="O93:P93"/>
    <mergeCell ref="C91:D91"/>
    <mergeCell ref="E91:F91"/>
    <mergeCell ref="G91:H91"/>
    <mergeCell ref="I91:J91"/>
    <mergeCell ref="K91:L91"/>
    <mergeCell ref="M95:N95"/>
    <mergeCell ref="O95:P95"/>
    <mergeCell ref="C97:D97"/>
    <mergeCell ref="E97:F97"/>
    <mergeCell ref="G97:H97"/>
    <mergeCell ref="I97:J97"/>
    <mergeCell ref="K97:L97"/>
    <mergeCell ref="M97:N97"/>
    <mergeCell ref="O97:P97"/>
    <mergeCell ref="C95:D95"/>
    <mergeCell ref="E95:F95"/>
    <mergeCell ref="G95:H95"/>
    <mergeCell ref="I95:J95"/>
    <mergeCell ref="K95:L95"/>
    <mergeCell ref="M99:N99"/>
    <mergeCell ref="O99:P99"/>
    <mergeCell ref="C101:D101"/>
    <mergeCell ref="E101:F101"/>
    <mergeCell ref="G101:H101"/>
    <mergeCell ref="I101:J101"/>
    <mergeCell ref="K101:L101"/>
    <mergeCell ref="M101:N101"/>
    <mergeCell ref="O101:P101"/>
    <mergeCell ref="C99:D99"/>
    <mergeCell ref="E99:F99"/>
    <mergeCell ref="G99:H99"/>
    <mergeCell ref="I99:J99"/>
    <mergeCell ref="K99:L99"/>
    <mergeCell ref="M103:N103"/>
    <mergeCell ref="O103:P103"/>
    <mergeCell ref="C105:D105"/>
    <mergeCell ref="E105:F105"/>
    <mergeCell ref="G105:H105"/>
    <mergeCell ref="I105:J105"/>
    <mergeCell ref="K105:L105"/>
    <mergeCell ref="M105:N105"/>
    <mergeCell ref="O105:P105"/>
    <mergeCell ref="C103:D103"/>
    <mergeCell ref="E103:F103"/>
    <mergeCell ref="G103:H103"/>
    <mergeCell ref="I103:J103"/>
    <mergeCell ref="K103:L103"/>
    <mergeCell ref="B80:B87"/>
    <mergeCell ref="B88:B97"/>
    <mergeCell ref="B98:B105"/>
    <mergeCell ref="B36:B43"/>
    <mergeCell ref="B44:B53"/>
    <mergeCell ref="B54:B61"/>
    <mergeCell ref="B62:B71"/>
    <mergeCell ref="B72:B79"/>
    <mergeCell ref="B4:B5"/>
    <mergeCell ref="B6:B9"/>
    <mergeCell ref="B10:B17"/>
    <mergeCell ref="B18:B27"/>
    <mergeCell ref="B28:B35"/>
  </mergeCells>
  <printOptions horizontalCentered="1"/>
  <pageMargins left="0.6" right="0.6" top="0.6" bottom="0.5" header="0.5" footer="0.5"/>
  <pageSetup scale="97" fitToHeight="0" orientation="landscape" r:id="rId1"/>
  <headerFooter alignWithMargins="0"/>
  <rowBreaks count="3" manualBreakCount="3">
    <brk id="27" min="1" max="15" man="1"/>
    <brk id="61" min="1" max="15" man="1"/>
    <brk id="97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CN23"/>
  <sheetViews>
    <sheetView tabSelected="1" view="pageBreakPreview" zoomScale="80" zoomScaleNormal="80" zoomScaleSheetLayoutView="80" workbookViewId="0">
      <pane xSplit="4" topLeftCell="E1" activePane="topRight" state="frozen"/>
      <selection pane="topRight" activeCell="D8" sqref="D8"/>
    </sheetView>
  </sheetViews>
  <sheetFormatPr defaultColWidth="11.42578125" defaultRowHeight="35.1" customHeight="1"/>
  <cols>
    <col min="1" max="1" width="18.140625" style="53" customWidth="1"/>
    <col min="2" max="2" width="57" style="32" customWidth="1"/>
    <col min="3" max="3" width="24.7109375" style="31" customWidth="1"/>
    <col min="4" max="4" width="33.140625" style="31" customWidth="1"/>
    <col min="5" max="5" width="9.140625" style="35" customWidth="1"/>
    <col min="6" max="6" width="8.28515625" style="35" customWidth="1"/>
    <col min="7" max="8" width="7.85546875" style="35" customWidth="1"/>
    <col min="9" max="9" width="9.140625" style="35" customWidth="1"/>
    <col min="10" max="10" width="7.7109375" style="35" customWidth="1"/>
    <col min="11" max="11" width="8.28515625" style="35" customWidth="1"/>
    <col min="12" max="14" width="8.140625" style="35" customWidth="1"/>
    <col min="15" max="15" width="8.7109375" style="35" customWidth="1"/>
    <col min="16" max="16" width="10.28515625" style="35" customWidth="1"/>
    <col min="17" max="17" width="19.42578125" style="33" customWidth="1"/>
    <col min="18" max="18" width="24" style="33" customWidth="1"/>
    <col min="19" max="19" width="17.7109375" style="62" customWidth="1"/>
    <col min="20" max="20" width="24.28515625" style="31" customWidth="1"/>
    <col min="21" max="21" width="39.28515625" style="30" customWidth="1"/>
    <col min="22" max="16384" width="11.42578125" style="30"/>
  </cols>
  <sheetData>
    <row r="1" spans="1:16316" s="39" customFormat="1" ht="65.099999999999994" customHeight="1">
      <c r="A1" s="52"/>
      <c r="B1" s="44" t="s">
        <v>75</v>
      </c>
      <c r="C1" s="44" t="s">
        <v>76</v>
      </c>
      <c r="D1" s="44" t="s">
        <v>77</v>
      </c>
      <c r="E1" s="45" t="s">
        <v>78</v>
      </c>
      <c r="F1" s="45" t="s">
        <v>79</v>
      </c>
      <c r="G1" s="45" t="s">
        <v>80</v>
      </c>
      <c r="H1" s="45" t="s">
        <v>81</v>
      </c>
      <c r="I1" s="46" t="s">
        <v>82</v>
      </c>
      <c r="J1" s="46" t="s">
        <v>83</v>
      </c>
      <c r="K1" s="46" t="s">
        <v>84</v>
      </c>
      <c r="L1" s="46" t="s">
        <v>85</v>
      </c>
      <c r="M1" s="46" t="s">
        <v>86</v>
      </c>
      <c r="N1" s="46" t="s">
        <v>87</v>
      </c>
      <c r="O1" s="46" t="s">
        <v>88</v>
      </c>
      <c r="P1" s="46" t="s">
        <v>89</v>
      </c>
      <c r="Q1" s="44" t="s">
        <v>90</v>
      </c>
      <c r="R1" s="44" t="s">
        <v>91</v>
      </c>
      <c r="S1" s="44" t="s">
        <v>92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</row>
    <row r="2" spans="1:16316" ht="116.1" customHeight="1">
      <c r="A2" s="101" t="s">
        <v>93</v>
      </c>
      <c r="B2" s="103" t="s">
        <v>94</v>
      </c>
      <c r="C2" s="50" t="s">
        <v>95</v>
      </c>
      <c r="D2" s="50" t="s">
        <v>96</v>
      </c>
      <c r="E2" s="37">
        <v>186</v>
      </c>
      <c r="F2" s="37">
        <v>186</v>
      </c>
      <c r="G2" s="37">
        <v>186</v>
      </c>
      <c r="H2" s="70">
        <v>186</v>
      </c>
      <c r="I2" s="70">
        <v>186</v>
      </c>
      <c r="J2" s="70">
        <v>186</v>
      </c>
      <c r="K2" s="76">
        <v>186</v>
      </c>
      <c r="L2" s="76">
        <v>186</v>
      </c>
      <c r="M2" s="76">
        <v>186</v>
      </c>
      <c r="N2" s="66">
        <v>186</v>
      </c>
      <c r="O2" s="66">
        <v>186</v>
      </c>
      <c r="P2" s="66">
        <v>186</v>
      </c>
      <c r="Q2" s="47"/>
      <c r="R2" s="48"/>
      <c r="S2" s="48"/>
      <c r="T2" s="36"/>
      <c r="U2" s="42"/>
      <c r="V2" s="43"/>
      <c r="Y2" s="36"/>
    </row>
    <row r="3" spans="1:16316" ht="141" customHeight="1">
      <c r="A3" s="102"/>
      <c r="B3" s="104"/>
      <c r="C3" s="50" t="s">
        <v>97</v>
      </c>
      <c r="D3" s="50" t="s">
        <v>98</v>
      </c>
      <c r="E3" s="37" t="s">
        <v>99</v>
      </c>
      <c r="F3" s="37">
        <v>60</v>
      </c>
      <c r="G3" s="37">
        <v>60</v>
      </c>
      <c r="H3" s="40">
        <v>60</v>
      </c>
      <c r="I3" s="40">
        <v>60</v>
      </c>
      <c r="J3" s="40">
        <v>60</v>
      </c>
      <c r="K3" s="76">
        <v>60</v>
      </c>
      <c r="L3" s="76">
        <v>60</v>
      </c>
      <c r="M3" s="76">
        <v>60</v>
      </c>
      <c r="N3" s="66">
        <v>60</v>
      </c>
      <c r="O3" s="66">
        <v>60</v>
      </c>
      <c r="P3" s="66">
        <v>60</v>
      </c>
      <c r="Q3" s="47"/>
      <c r="R3" s="48"/>
      <c r="S3" s="48"/>
      <c r="T3" s="36"/>
      <c r="U3" s="42"/>
      <c r="V3" s="43"/>
    </row>
    <row r="4" spans="1:16316" ht="126.95" customHeight="1">
      <c r="A4" s="102"/>
      <c r="B4" s="104"/>
      <c r="C4" s="50" t="s">
        <v>100</v>
      </c>
      <c r="D4" s="50" t="s">
        <v>101</v>
      </c>
      <c r="E4" s="37">
        <v>0</v>
      </c>
      <c r="F4" s="37">
        <v>0</v>
      </c>
      <c r="G4" s="37">
        <v>1</v>
      </c>
      <c r="H4" s="40">
        <v>0</v>
      </c>
      <c r="I4" s="40">
        <v>0</v>
      </c>
      <c r="J4" s="40">
        <v>1</v>
      </c>
      <c r="K4" s="76">
        <v>0</v>
      </c>
      <c r="L4" s="76">
        <v>0</v>
      </c>
      <c r="M4" s="76">
        <v>1</v>
      </c>
      <c r="N4" s="66">
        <v>0</v>
      </c>
      <c r="O4" s="66">
        <v>0</v>
      </c>
      <c r="P4" s="66">
        <v>1</v>
      </c>
      <c r="Q4" s="47"/>
      <c r="R4" s="48"/>
      <c r="S4" s="48"/>
      <c r="T4" s="36"/>
      <c r="U4" s="42"/>
      <c r="V4" s="43"/>
    </row>
    <row r="5" spans="1:16316" ht="198" customHeight="1">
      <c r="A5" s="102"/>
      <c r="B5" s="104"/>
      <c r="C5" s="50" t="s">
        <v>102</v>
      </c>
      <c r="D5" s="50" t="s">
        <v>103</v>
      </c>
      <c r="E5" s="37" t="s">
        <v>99</v>
      </c>
      <c r="F5" s="37">
        <v>3</v>
      </c>
      <c r="G5" s="37">
        <v>3</v>
      </c>
      <c r="H5" s="40">
        <v>3</v>
      </c>
      <c r="I5" s="40">
        <v>3</v>
      </c>
      <c r="J5" s="40">
        <v>3</v>
      </c>
      <c r="K5" s="76">
        <v>3</v>
      </c>
      <c r="L5" s="76">
        <v>3</v>
      </c>
      <c r="M5" s="76">
        <v>3</v>
      </c>
      <c r="N5" s="66">
        <v>3</v>
      </c>
      <c r="O5" s="66">
        <v>3</v>
      </c>
      <c r="P5" s="66">
        <v>3</v>
      </c>
      <c r="Q5" s="47"/>
      <c r="R5" s="48"/>
      <c r="S5" s="48"/>
      <c r="T5" s="36"/>
      <c r="U5" s="42"/>
      <c r="V5" s="43"/>
    </row>
    <row r="6" spans="1:16316" ht="59.1" customHeight="1">
      <c r="A6" s="102"/>
      <c r="B6" s="104"/>
      <c r="C6" s="98" t="s">
        <v>104</v>
      </c>
      <c r="D6" s="51" t="s">
        <v>105</v>
      </c>
      <c r="E6" s="37">
        <v>0</v>
      </c>
      <c r="F6" s="37">
        <v>0</v>
      </c>
      <c r="G6" s="37">
        <v>0</v>
      </c>
      <c r="H6" s="40">
        <v>0</v>
      </c>
      <c r="I6" s="40">
        <v>0</v>
      </c>
      <c r="J6" s="40">
        <v>0</v>
      </c>
      <c r="K6" s="76">
        <v>1</v>
      </c>
      <c r="L6" s="76">
        <v>1</v>
      </c>
      <c r="M6" s="76">
        <v>1</v>
      </c>
      <c r="N6" s="66">
        <v>1</v>
      </c>
      <c r="O6" s="66">
        <v>1</v>
      </c>
      <c r="P6" s="66">
        <v>1</v>
      </c>
      <c r="Q6" s="47"/>
      <c r="R6" s="48"/>
      <c r="S6" s="48"/>
      <c r="T6" s="36"/>
      <c r="U6" s="42"/>
      <c r="V6" s="43"/>
    </row>
    <row r="7" spans="1:16316" ht="60.95" customHeight="1">
      <c r="A7" s="102"/>
      <c r="B7" s="104"/>
      <c r="C7" s="99"/>
      <c r="D7" s="51" t="s">
        <v>106</v>
      </c>
      <c r="E7" s="37">
        <v>0</v>
      </c>
      <c r="F7" s="37">
        <v>0</v>
      </c>
      <c r="G7" s="37">
        <v>0</v>
      </c>
      <c r="H7" s="40">
        <v>0</v>
      </c>
      <c r="I7" s="40">
        <v>0</v>
      </c>
      <c r="J7" s="40">
        <v>0</v>
      </c>
      <c r="K7" s="76">
        <v>1</v>
      </c>
      <c r="L7" s="76">
        <v>1</v>
      </c>
      <c r="M7" s="76">
        <v>1</v>
      </c>
      <c r="N7" s="66">
        <v>1</v>
      </c>
      <c r="O7" s="66">
        <v>1</v>
      </c>
      <c r="P7" s="66">
        <v>1</v>
      </c>
      <c r="Q7" s="47"/>
      <c r="R7" s="48"/>
      <c r="S7" s="48"/>
      <c r="T7" s="36"/>
      <c r="U7" s="42"/>
      <c r="V7" s="43"/>
    </row>
    <row r="8" spans="1:16316" ht="57.95" customHeight="1">
      <c r="A8" s="102"/>
      <c r="B8" s="104"/>
      <c r="C8" s="99"/>
      <c r="D8" s="51" t="s">
        <v>107</v>
      </c>
      <c r="E8" s="37">
        <v>0</v>
      </c>
      <c r="F8" s="37">
        <v>0</v>
      </c>
      <c r="G8" s="37">
        <v>0</v>
      </c>
      <c r="H8" s="40">
        <v>0</v>
      </c>
      <c r="I8" s="40">
        <v>0</v>
      </c>
      <c r="J8" s="40">
        <v>0</v>
      </c>
      <c r="K8" s="76">
        <v>1</v>
      </c>
      <c r="L8" s="76">
        <v>1</v>
      </c>
      <c r="M8" s="76">
        <v>1</v>
      </c>
      <c r="N8" s="66">
        <v>1</v>
      </c>
      <c r="O8" s="66">
        <v>1</v>
      </c>
      <c r="P8" s="66">
        <v>1</v>
      </c>
      <c r="Q8" s="47"/>
      <c r="R8" s="48"/>
      <c r="S8" s="48"/>
      <c r="T8" s="36"/>
      <c r="U8" s="42"/>
      <c r="V8" s="43"/>
    </row>
    <row r="9" spans="1:16316" ht="80.099999999999994" customHeight="1">
      <c r="A9" s="102"/>
      <c r="B9" s="104"/>
      <c r="C9" s="99"/>
      <c r="D9" s="51" t="s">
        <v>108</v>
      </c>
      <c r="E9" s="37">
        <v>1</v>
      </c>
      <c r="F9" s="37">
        <v>1</v>
      </c>
      <c r="G9" s="37">
        <v>1</v>
      </c>
      <c r="H9" s="40">
        <v>1</v>
      </c>
      <c r="I9" s="40">
        <v>1</v>
      </c>
      <c r="J9" s="40">
        <v>1</v>
      </c>
      <c r="K9" s="76">
        <v>1</v>
      </c>
      <c r="L9" s="76">
        <v>1</v>
      </c>
      <c r="M9" s="76">
        <v>1</v>
      </c>
      <c r="N9" s="66">
        <v>1</v>
      </c>
      <c r="O9" s="66">
        <v>1</v>
      </c>
      <c r="P9" s="66">
        <v>1</v>
      </c>
      <c r="Q9" s="47"/>
      <c r="R9" s="48"/>
      <c r="S9" s="48"/>
      <c r="T9" s="36"/>
      <c r="U9" s="42"/>
      <c r="V9" s="43"/>
    </row>
    <row r="10" spans="1:16316" ht="51.95" customHeight="1">
      <c r="A10" s="102"/>
      <c r="B10" s="104"/>
      <c r="C10" s="100"/>
      <c r="D10" s="51" t="s">
        <v>109</v>
      </c>
      <c r="E10" s="37">
        <v>0</v>
      </c>
      <c r="F10" s="37">
        <v>0</v>
      </c>
      <c r="G10" s="37">
        <v>0</v>
      </c>
      <c r="H10" s="79">
        <v>0</v>
      </c>
      <c r="I10" s="79">
        <v>0</v>
      </c>
      <c r="J10" s="79">
        <v>0</v>
      </c>
      <c r="K10" s="76">
        <v>1</v>
      </c>
      <c r="L10" s="76">
        <v>1</v>
      </c>
      <c r="M10" s="76">
        <v>1</v>
      </c>
      <c r="N10" s="66">
        <v>1</v>
      </c>
      <c r="O10" s="66">
        <v>1</v>
      </c>
      <c r="P10" s="66">
        <v>1</v>
      </c>
      <c r="Q10" s="47"/>
      <c r="R10" s="48"/>
      <c r="S10" s="48"/>
      <c r="T10" s="36"/>
      <c r="U10" s="42"/>
      <c r="V10" s="43"/>
    </row>
    <row r="11" spans="1:16316" ht="81.95" customHeight="1">
      <c r="A11" s="102"/>
      <c r="B11" s="104"/>
      <c r="C11" s="107" t="s">
        <v>110</v>
      </c>
      <c r="D11" s="83" t="s">
        <v>111</v>
      </c>
      <c r="E11" s="78">
        <v>0</v>
      </c>
      <c r="F11" s="78">
        <v>0</v>
      </c>
      <c r="G11" s="78">
        <v>0</v>
      </c>
      <c r="H11" s="79">
        <v>0</v>
      </c>
      <c r="I11" s="79">
        <v>0</v>
      </c>
      <c r="J11" s="79">
        <v>0</v>
      </c>
      <c r="K11" s="80">
        <v>1</v>
      </c>
      <c r="L11" s="80">
        <v>1</v>
      </c>
      <c r="M11" s="80">
        <v>1</v>
      </c>
      <c r="N11" s="81">
        <v>1</v>
      </c>
      <c r="O11" s="81">
        <v>1</v>
      </c>
      <c r="P11" s="81">
        <v>1</v>
      </c>
      <c r="Q11" s="47"/>
      <c r="R11" s="48"/>
      <c r="S11" s="48"/>
      <c r="T11" s="36"/>
      <c r="U11" s="42"/>
      <c r="V11" s="43"/>
    </row>
    <row r="12" spans="1:16316" ht="80.099999999999994" customHeight="1">
      <c r="A12" s="102"/>
      <c r="B12" s="104"/>
      <c r="C12" s="108"/>
      <c r="D12" s="77" t="s">
        <v>112</v>
      </c>
      <c r="E12" s="78">
        <v>0</v>
      </c>
      <c r="F12" s="78">
        <v>0</v>
      </c>
      <c r="G12" s="78">
        <v>0</v>
      </c>
      <c r="H12" s="79">
        <v>0</v>
      </c>
      <c r="I12" s="79">
        <v>0</v>
      </c>
      <c r="J12" s="79">
        <v>0</v>
      </c>
      <c r="K12" s="80">
        <v>1</v>
      </c>
      <c r="L12" s="80">
        <v>1</v>
      </c>
      <c r="M12" s="80">
        <v>1</v>
      </c>
      <c r="N12" s="81">
        <v>1</v>
      </c>
      <c r="O12" s="81">
        <v>1</v>
      </c>
      <c r="P12" s="81">
        <v>1</v>
      </c>
      <c r="Q12" s="47"/>
      <c r="R12" s="48"/>
      <c r="S12" s="48"/>
      <c r="T12" s="36"/>
      <c r="U12" s="42"/>
      <c r="V12" s="43"/>
    </row>
    <row r="13" spans="1:16316" ht="63.95" customHeight="1">
      <c r="A13" s="106" t="s">
        <v>113</v>
      </c>
      <c r="B13" s="105" t="s">
        <v>114</v>
      </c>
      <c r="C13" s="82" t="s">
        <v>115</v>
      </c>
      <c r="D13" s="95" t="s">
        <v>116</v>
      </c>
      <c r="E13" s="71">
        <v>30</v>
      </c>
      <c r="F13" s="72">
        <v>42</v>
      </c>
      <c r="G13" s="73">
        <v>32</v>
      </c>
      <c r="H13" s="54">
        <v>44</v>
      </c>
      <c r="I13" s="54">
        <v>42</v>
      </c>
      <c r="J13" s="54">
        <v>36</v>
      </c>
      <c r="K13" s="74">
        <v>44</v>
      </c>
      <c r="L13" s="74">
        <v>40</v>
      </c>
      <c r="M13" s="74">
        <v>42</v>
      </c>
      <c r="N13" s="67">
        <v>44</v>
      </c>
      <c r="O13" s="67">
        <v>38</v>
      </c>
      <c r="P13" s="67">
        <v>42</v>
      </c>
      <c r="Q13" s="47"/>
      <c r="R13" s="48"/>
      <c r="S13" s="48"/>
      <c r="T13" s="36"/>
      <c r="U13" s="42"/>
      <c r="V13" s="43"/>
    </row>
    <row r="14" spans="1:16316" ht="69.95" customHeight="1">
      <c r="A14" s="106"/>
      <c r="B14" s="105"/>
      <c r="C14" s="82" t="s">
        <v>117</v>
      </c>
      <c r="D14" s="96"/>
      <c r="E14" s="71">
        <v>2</v>
      </c>
      <c r="F14" s="72">
        <v>4</v>
      </c>
      <c r="G14" s="73">
        <v>6</v>
      </c>
      <c r="H14" s="54">
        <v>8</v>
      </c>
      <c r="I14" s="54">
        <v>10</v>
      </c>
      <c r="J14" s="54">
        <v>15</v>
      </c>
      <c r="K14" s="74">
        <v>15</v>
      </c>
      <c r="L14" s="74">
        <v>15</v>
      </c>
      <c r="M14" s="74">
        <v>15</v>
      </c>
      <c r="N14" s="67">
        <v>15</v>
      </c>
      <c r="O14" s="67">
        <v>15</v>
      </c>
      <c r="P14" s="67">
        <v>15</v>
      </c>
      <c r="Q14" s="47"/>
      <c r="R14" s="48"/>
      <c r="S14" s="48"/>
      <c r="T14" s="36"/>
      <c r="U14" s="42"/>
      <c r="V14" s="43"/>
    </row>
    <row r="15" spans="1:16316" ht="78.95" customHeight="1">
      <c r="A15" s="106"/>
      <c r="B15" s="105"/>
      <c r="C15" s="82" t="s">
        <v>118</v>
      </c>
      <c r="D15" s="96"/>
      <c r="E15" s="71">
        <v>2</v>
      </c>
      <c r="F15" s="72">
        <v>3</v>
      </c>
      <c r="G15" s="73">
        <v>4</v>
      </c>
      <c r="H15" s="54">
        <v>4</v>
      </c>
      <c r="I15" s="54">
        <v>4</v>
      </c>
      <c r="J15" s="54">
        <v>6</v>
      </c>
      <c r="K15" s="74">
        <v>6</v>
      </c>
      <c r="L15" s="74">
        <v>6</v>
      </c>
      <c r="M15" s="74">
        <v>6</v>
      </c>
      <c r="N15" s="67">
        <v>4</v>
      </c>
      <c r="O15" s="67">
        <v>4</v>
      </c>
      <c r="P15" s="67">
        <v>4</v>
      </c>
      <c r="Q15" s="47"/>
      <c r="R15" s="48"/>
      <c r="S15" s="48"/>
      <c r="T15" s="36"/>
      <c r="U15" s="42"/>
      <c r="V15" s="43"/>
    </row>
    <row r="16" spans="1:16316" ht="75" customHeight="1">
      <c r="A16" s="106"/>
      <c r="B16" s="105"/>
      <c r="C16" s="82" t="s">
        <v>119</v>
      </c>
      <c r="D16" s="96"/>
      <c r="E16" s="71">
        <v>1</v>
      </c>
      <c r="F16" s="72">
        <v>2</v>
      </c>
      <c r="G16" s="73">
        <v>3</v>
      </c>
      <c r="H16" s="54">
        <v>4</v>
      </c>
      <c r="I16" s="54">
        <v>4</v>
      </c>
      <c r="J16" s="54">
        <v>6</v>
      </c>
      <c r="K16" s="74">
        <v>6</v>
      </c>
      <c r="L16" s="74">
        <v>6</v>
      </c>
      <c r="M16" s="74">
        <v>6</v>
      </c>
      <c r="N16" s="67">
        <v>4</v>
      </c>
      <c r="O16" s="67">
        <v>4</v>
      </c>
      <c r="P16" s="67">
        <v>4</v>
      </c>
      <c r="Q16" s="47"/>
      <c r="R16" s="48"/>
      <c r="S16" s="48"/>
      <c r="T16" s="36"/>
      <c r="U16" s="42"/>
      <c r="V16" s="43"/>
    </row>
    <row r="17" spans="1:20" ht="60" customHeight="1">
      <c r="A17" s="106"/>
      <c r="B17" s="105"/>
      <c r="C17" s="82" t="s">
        <v>120</v>
      </c>
      <c r="D17" s="96"/>
      <c r="E17" s="71">
        <v>4</v>
      </c>
      <c r="F17" s="72">
        <v>4</v>
      </c>
      <c r="G17" s="73">
        <v>5</v>
      </c>
      <c r="H17" s="54">
        <v>4</v>
      </c>
      <c r="I17" s="54">
        <v>4</v>
      </c>
      <c r="J17" s="54">
        <v>5</v>
      </c>
      <c r="K17" s="74">
        <v>4</v>
      </c>
      <c r="L17" s="74">
        <v>5</v>
      </c>
      <c r="M17" s="74">
        <v>4</v>
      </c>
      <c r="N17" s="67">
        <v>4</v>
      </c>
      <c r="O17" s="67">
        <v>5</v>
      </c>
      <c r="P17" s="67">
        <v>4</v>
      </c>
      <c r="Q17" s="47"/>
      <c r="R17" s="48"/>
      <c r="S17" s="48"/>
      <c r="T17" s="41"/>
    </row>
    <row r="18" spans="1:20" ht="60.95" customHeight="1">
      <c r="A18" s="106"/>
      <c r="B18" s="105"/>
      <c r="C18" s="82" t="s">
        <v>121</v>
      </c>
      <c r="D18" s="97"/>
      <c r="E18" s="71">
        <v>2</v>
      </c>
      <c r="F18" s="72">
        <v>2</v>
      </c>
      <c r="G18" s="73">
        <v>2</v>
      </c>
      <c r="H18" s="54">
        <v>2</v>
      </c>
      <c r="I18" s="54">
        <v>2</v>
      </c>
      <c r="J18" s="54">
        <v>2</v>
      </c>
      <c r="K18" s="74">
        <v>2</v>
      </c>
      <c r="L18" s="74">
        <v>2</v>
      </c>
      <c r="M18" s="74">
        <v>2</v>
      </c>
      <c r="N18" s="67">
        <v>2</v>
      </c>
      <c r="O18" s="67">
        <v>2</v>
      </c>
      <c r="P18" s="67">
        <v>2</v>
      </c>
      <c r="Q18" s="47"/>
      <c r="R18" s="48"/>
      <c r="S18" s="48"/>
    </row>
    <row r="19" spans="1:20" ht="32.1" customHeight="1">
      <c r="D19" s="34"/>
      <c r="Q19" s="63">
        <f>SUM(Q2:Q16)</f>
        <v>0</v>
      </c>
      <c r="R19" s="49">
        <f>SUM(R2:R15)</f>
        <v>0</v>
      </c>
      <c r="S19" s="49">
        <f>Q19-R19</f>
        <v>0</v>
      </c>
    </row>
    <row r="20" spans="1:20" ht="35.1" customHeight="1">
      <c r="A20" s="64"/>
      <c r="B20" s="32" t="s">
        <v>122</v>
      </c>
    </row>
    <row r="21" spans="1:20" ht="35.1" customHeight="1">
      <c r="A21" s="65"/>
      <c r="B21" s="32" t="s">
        <v>123</v>
      </c>
    </row>
    <row r="22" spans="1:20" ht="35.1" customHeight="1">
      <c r="A22" s="69"/>
      <c r="B22" s="32" t="s">
        <v>124</v>
      </c>
    </row>
    <row r="23" spans="1:20" ht="35.1" customHeight="1">
      <c r="A23" s="68"/>
      <c r="B23" s="32" t="s">
        <v>125</v>
      </c>
    </row>
  </sheetData>
  <mergeCells count="7">
    <mergeCell ref="D13:D18"/>
    <mergeCell ref="C6:C10"/>
    <mergeCell ref="A2:A12"/>
    <mergeCell ref="B2:B12"/>
    <mergeCell ref="B13:B18"/>
    <mergeCell ref="A13:A18"/>
    <mergeCell ref="C11:C12"/>
  </mergeCells>
  <phoneticPr fontId="17" type="noConversion"/>
  <pageMargins left="0.25" right="0.25" top="0.75" bottom="0.75" header="0.3" footer="0.3"/>
  <pageSetup scale="10" orientation="landscape" r:id="rId1"/>
  <colBreaks count="1" manualBreakCount="1">
    <brk id="19" max="2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A7DA-2922-0D41-B771-BCD6A3985A9B}">
  <dimension ref="A1"/>
  <sheetViews>
    <sheetView workbookViewId="0"/>
  </sheetViews>
  <sheetFormatPr defaultColWidth="11.42578125" defaultRowHeight="12.9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50C7-A31D-2145-BB23-EC442545474D}">
  <dimension ref="A1:H8"/>
  <sheetViews>
    <sheetView zoomScale="77" zoomScaleNormal="77" workbookViewId="0">
      <selection activeCell="C3" sqref="C3"/>
    </sheetView>
  </sheetViews>
  <sheetFormatPr defaultColWidth="11.42578125" defaultRowHeight="12.95"/>
  <cols>
    <col min="1" max="1" width="18.140625" style="29" customWidth="1"/>
    <col min="2" max="2" width="79" style="29" customWidth="1"/>
    <col min="3" max="3" width="77.85546875" style="29" customWidth="1"/>
    <col min="4" max="4" width="49.7109375" customWidth="1"/>
    <col min="5" max="5" width="20" customWidth="1"/>
    <col min="6" max="6" width="13.28515625" bestFit="1" customWidth="1"/>
    <col min="7" max="7" width="78.85546875" customWidth="1"/>
    <col min="8" max="8" width="75.85546875" customWidth="1"/>
  </cols>
  <sheetData>
    <row r="1" spans="1:8" ht="33.950000000000003" customHeight="1">
      <c r="A1" s="58" t="s">
        <v>126</v>
      </c>
      <c r="B1" s="58" t="s">
        <v>127</v>
      </c>
      <c r="C1" s="58" t="s">
        <v>128</v>
      </c>
      <c r="D1" s="58" t="s">
        <v>129</v>
      </c>
      <c r="E1" s="58" t="s">
        <v>128</v>
      </c>
      <c r="F1" s="28"/>
      <c r="G1" s="28"/>
      <c r="H1" s="28"/>
    </row>
    <row r="2" spans="1:8" ht="125.1" customHeight="1">
      <c r="A2" s="110" t="s">
        <v>130</v>
      </c>
      <c r="B2" s="55" t="s">
        <v>131</v>
      </c>
      <c r="C2" s="55" t="s">
        <v>132</v>
      </c>
      <c r="D2" s="55" t="s">
        <v>133</v>
      </c>
      <c r="E2" s="56">
        <f>37/37</f>
        <v>1</v>
      </c>
      <c r="F2" s="75"/>
      <c r="G2" s="28"/>
      <c r="H2" s="28"/>
    </row>
    <row r="3" spans="1:8" ht="171.95" customHeight="1">
      <c r="A3" s="110"/>
      <c r="B3" s="55" t="s">
        <v>134</v>
      </c>
      <c r="C3" s="55" t="s">
        <v>135</v>
      </c>
      <c r="D3" s="55" t="s">
        <v>136</v>
      </c>
      <c r="E3" s="56">
        <f>52/52</f>
        <v>1</v>
      </c>
      <c r="F3" s="28"/>
      <c r="G3" s="28"/>
      <c r="H3" s="28"/>
    </row>
    <row r="4" spans="1:8" ht="179.1" customHeight="1">
      <c r="A4" s="110"/>
      <c r="B4" s="109" t="s">
        <v>137</v>
      </c>
      <c r="C4" s="109" t="s">
        <v>138</v>
      </c>
      <c r="D4" s="57" t="s">
        <v>139</v>
      </c>
      <c r="E4" s="56">
        <f>1599/8877</f>
        <v>0.18012842176410951</v>
      </c>
      <c r="F4" s="60" t="s">
        <v>140</v>
      </c>
      <c r="G4" s="28"/>
      <c r="H4" s="28"/>
    </row>
    <row r="5" spans="1:8" ht="225" customHeight="1">
      <c r="A5" s="110"/>
      <c r="B5" s="109"/>
      <c r="C5" s="109"/>
      <c r="D5" s="57" t="s">
        <v>141</v>
      </c>
      <c r="E5" s="56">
        <f>21737/23254</f>
        <v>0.93476391158510364</v>
      </c>
      <c r="F5" s="60" t="s">
        <v>142</v>
      </c>
      <c r="G5" s="28"/>
      <c r="H5" s="28"/>
    </row>
    <row r="6" spans="1:8" ht="75.95" customHeight="1">
      <c r="A6" s="110"/>
      <c r="B6" s="109"/>
      <c r="C6" s="109"/>
      <c r="D6" s="57"/>
      <c r="E6" s="56"/>
      <c r="F6" s="60"/>
      <c r="G6" s="28"/>
      <c r="H6" s="28"/>
    </row>
    <row r="7" spans="1:8" ht="138.94999999999999" customHeight="1">
      <c r="F7" s="61"/>
    </row>
    <row r="8" spans="1:8">
      <c r="F8" s="59"/>
    </row>
  </sheetData>
  <mergeCells count="3">
    <mergeCell ref="C4:C6"/>
    <mergeCell ref="B4:B6"/>
    <mergeCell ref="A2:A6"/>
  </mergeCells>
  <phoneticPr fontId="16" type="noConversion"/>
  <pageMargins left="0.7" right="0.7" top="0.75" bottom="0.75" header="0.3" footer="0.3"/>
  <pageSetup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FAADEB-D839-4AD3-8C51-8F312A171B2C}"/>
</file>

<file path=customXml/itemProps2.xml><?xml version="1.0" encoding="utf-8"?>
<ds:datastoreItem xmlns:ds="http://schemas.openxmlformats.org/officeDocument/2006/customXml" ds:itemID="{C2CA4A6A-E173-415D-AEA9-054EAA8244ED}"/>
</file>

<file path=customXml/itemProps3.xml><?xml version="1.0" encoding="utf-8"?>
<ds:datastoreItem xmlns:ds="http://schemas.openxmlformats.org/officeDocument/2006/customXml" ds:itemID="{D4520883-14B5-4E63-BC49-FAA5EAA84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Sapro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en Blanco Semanal 2020</dc:title>
  <dc:subject>calendario gratuito</dc:subject>
  <dc:creator>WinCalendar.com</dc:creator>
  <cp:keywords>Calendario 2020, Calendario gratuito, plantilla del calendario, calendario para imprimir, XLS Calendario</cp:keywords>
  <dc:description/>
  <cp:lastModifiedBy>Laura Alexandra Toquica Barrera</cp:lastModifiedBy>
  <cp:revision/>
  <dcterms:created xsi:type="dcterms:W3CDTF">2018-05-16T22:04:56Z</dcterms:created>
  <dcterms:modified xsi:type="dcterms:W3CDTF">2025-03-27T20:27:09Z</dcterms:modified>
  <cp:category>Calendario en Blanco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11449400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