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7"/>
  <workbookPr filterPrivacy="1" codeName="ThisWorkbook"/>
  <xr:revisionPtr revIDLastSave="0" documentId="8_{6074F012-C345-4630-B32A-E26DDF3EC3ED}" xr6:coauthVersionLast="47" xr6:coauthVersionMax="47" xr10:uidLastSave="{00000000-0000-0000-0000-000000000000}"/>
  <bookViews>
    <workbookView xWindow="-120" yWindow="-120" windowWidth="20730" windowHeight="11160" xr2:uid="{00000000-000D-0000-FFFF-FFFF00000000}"/>
  </bookViews>
  <sheets>
    <sheet name="Planificación 2024" sheetId="11" r:id="rId1"/>
    <sheet name="Acerca de" sheetId="12" r:id="rId2"/>
  </sheets>
  <definedNames>
    <definedName name="hoy" localSheetId="0">TODAY()</definedName>
    <definedName name="Inicio_del_proyecto">'Planificación 2024'!$E$3</definedName>
    <definedName name="Semana_para_mostrar">'Planificación 2024'!$E$4</definedName>
    <definedName name="task_end" localSheetId="0">'Planificación 2024'!$F1</definedName>
    <definedName name="task_progress" localSheetId="0">'Planificación 2024'!$D1</definedName>
    <definedName name="task_start" localSheetId="0">'Planificación 2024'!$E1</definedName>
    <definedName name="_xlnm.Print_Titles" localSheetId="0">'Planificación 2024'!$4:$6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89" i="11" l="1"/>
  <c r="H90" i="11"/>
  <c r="H87" i="11"/>
  <c r="H86" i="11"/>
  <c r="H83" i="11"/>
  <c r="H81" i="11"/>
  <c r="H80" i="11"/>
  <c r="H79" i="11"/>
  <c r="H77" i="11"/>
  <c r="H76" i="11"/>
  <c r="H75" i="11"/>
  <c r="H73" i="11"/>
  <c r="H74" i="11"/>
  <c r="H66" i="11"/>
  <c r="H65" i="11"/>
  <c r="H60" i="11"/>
  <c r="H59" i="11"/>
  <c r="H58" i="11"/>
  <c r="H57" i="11"/>
  <c r="H56" i="11"/>
  <c r="H64" i="11"/>
  <c r="H55" i="11"/>
  <c r="H54" i="11"/>
  <c r="H52" i="11"/>
  <c r="H49" i="11"/>
  <c r="H48" i="11"/>
  <c r="H35" i="11"/>
  <c r="H37" i="11"/>
  <c r="H27" i="11"/>
  <c r="H25" i="11"/>
  <c r="H20" i="11"/>
  <c r="H19" i="11"/>
  <c r="H16" i="11"/>
  <c r="H53" i="11"/>
  <c r="H50" i="11"/>
  <c r="H47" i="11"/>
  <c r="H46" i="11"/>
  <c r="H45" i="11"/>
  <c r="H7" i="11"/>
  <c r="H33" i="11" l="1"/>
  <c r="I5" i="11"/>
  <c r="H92" i="11"/>
  <c r="H44" i="11"/>
  <c r="H43" i="11"/>
  <c r="H42" i="11"/>
  <c r="H41" i="11"/>
  <c r="H39" i="11"/>
  <c r="H31" i="11"/>
  <c r="H22" i="11"/>
  <c r="H8" i="11"/>
  <c r="H32" i="11" l="1"/>
  <c r="I6" i="11"/>
  <c r="H40" i="11" l="1"/>
  <c r="H9" i="11"/>
  <c r="H23" i="11"/>
  <c r="H21" i="11"/>
  <c r="J5" i="11"/>
  <c r="K5" i="11" s="1"/>
  <c r="L5" i="11" s="1"/>
  <c r="M5" i="11" s="1"/>
  <c r="N5" i="11" s="1"/>
  <c r="O5" i="11" s="1"/>
  <c r="P5" i="11" s="1"/>
  <c r="I4" i="11"/>
  <c r="H34" i="11" l="1"/>
  <c r="F38" i="11"/>
  <c r="H38" i="11" s="1"/>
  <c r="H24" i="11"/>
  <c r="H10" i="11"/>
  <c r="H11" i="11"/>
  <c r="P4" i="11"/>
  <c r="Q5" i="11"/>
  <c r="R5" i="11" s="1"/>
  <c r="S5" i="11" s="1"/>
  <c r="T5" i="11" s="1"/>
  <c r="U5" i="11" s="1"/>
  <c r="V5" i="11" s="1"/>
  <c r="W5" i="11" s="1"/>
  <c r="J6" i="11"/>
  <c r="H30" i="11" l="1"/>
  <c r="H28" i="11"/>
  <c r="W4" i="11"/>
  <c r="X5" i="11"/>
  <c r="Y5" i="11" s="1"/>
  <c r="Z5" i="11" s="1"/>
  <c r="AA5" i="11" s="1"/>
  <c r="AB5" i="11" s="1"/>
  <c r="AC5" i="11" s="1"/>
  <c r="AD5" i="11" s="1"/>
  <c r="K6" i="11"/>
  <c r="AE5" i="11" l="1"/>
  <c r="AF5" i="11" s="1"/>
  <c r="AG5" i="11" s="1"/>
  <c r="AH5" i="11" s="1"/>
  <c r="AI5" i="11" s="1"/>
  <c r="AJ5" i="11" s="1"/>
  <c r="AD4" i="11"/>
  <c r="L6" i="11"/>
  <c r="AK5" i="11" l="1"/>
  <c r="AL5" i="11" s="1"/>
  <c r="AM5" i="11" s="1"/>
  <c r="AN5" i="11" s="1"/>
  <c r="AO5" i="11" s="1"/>
  <c r="AP5" i="11" s="1"/>
  <c r="AQ5" i="11" s="1"/>
  <c r="M6" i="11"/>
  <c r="AR5" i="11" l="1"/>
  <c r="AS5" i="11" s="1"/>
  <c r="AK4" i="11"/>
  <c r="N6" i="11"/>
  <c r="AT5" i="11" l="1"/>
  <c r="AS6" i="11"/>
  <c r="AR4" i="11"/>
  <c r="O6" i="11"/>
  <c r="AT6" i="11" l="1"/>
  <c r="P6" i="11" l="1"/>
  <c r="R6" i="11" l="1"/>
  <c r="S6" i="11" l="1"/>
  <c r="AR6" i="11"/>
  <c r="AU5" i="11" s="1"/>
  <c r="AV5" i="11" s="1"/>
  <c r="AQ6" i="11"/>
  <c r="AP6" i="11"/>
  <c r="AO6" i="11"/>
  <c r="AN6" i="11"/>
  <c r="AM6" i="11"/>
  <c r="AL6" i="11"/>
  <c r="AK6" i="11"/>
  <c r="AJ6" i="11"/>
  <c r="AI6" i="11"/>
  <c r="AH6" i="11"/>
  <c r="AG6" i="11"/>
  <c r="AF6" i="11"/>
  <c r="AE6" i="11"/>
  <c r="AD6" i="11"/>
  <c r="AC6" i="11"/>
  <c r="AB6" i="11"/>
  <c r="AA6" i="11"/>
  <c r="Z6" i="11"/>
  <c r="Y6" i="11"/>
  <c r="X6" i="11"/>
  <c r="W6" i="11"/>
  <c r="V6" i="11"/>
  <c r="U6" i="11"/>
  <c r="T6" i="11"/>
  <c r="Q6" i="11"/>
  <c r="AW5" i="11" l="1"/>
  <c r="AX5" i="11" s="1"/>
  <c r="AV6" i="11"/>
  <c r="AU6" i="11"/>
  <c r="AW6" i="11" l="1"/>
  <c r="AY5" i="11"/>
  <c r="AZ5" i="11" l="1"/>
  <c r="AY6" i="11"/>
  <c r="AY4" i="11"/>
  <c r="AX6" i="11" s="1"/>
  <c r="BA5" i="11" l="1"/>
  <c r="AZ6" i="11"/>
  <c r="BB5" i="11" l="1"/>
  <c r="BA6" i="11"/>
  <c r="BB6" i="11" l="1"/>
  <c r="BC5" i="11"/>
  <c r="BD5" i="11" l="1"/>
  <c r="BC6" i="11"/>
  <c r="BE5" i="11" l="1"/>
  <c r="BD6" i="11"/>
  <c r="BF5" i="11" l="1"/>
  <c r="BF4" i="11" l="1"/>
  <c r="BE6" i="11" s="1"/>
  <c r="BF6" i="11"/>
  <c r="BG5" i="11"/>
  <c r="BG6" i="11" l="1"/>
  <c r="BH5" i="11"/>
  <c r="BI5" i="11" l="1"/>
  <c r="BH6" i="11"/>
  <c r="BJ5" i="11" l="1"/>
  <c r="BI6" i="11"/>
  <c r="BK5" i="11" l="1"/>
  <c r="BJ6" i="11"/>
  <c r="BL5" i="11" l="1"/>
  <c r="BL6" i="11" s="1"/>
  <c r="BK6" i="11"/>
</calcChain>
</file>

<file path=xl/sharedStrings.xml><?xml version="1.0" encoding="utf-8"?>
<sst xmlns="http://schemas.openxmlformats.org/spreadsheetml/2006/main" count="174" uniqueCount="140">
  <si>
    <t>Cree una programación para un proyecto en esta hoja de cálculo.
Escriba el título de este proyecto en la celda B1. 
Para obtener información sobre cómo usar esta hoja de cálculo, incluidas las instrucciones para lectores de pantalla y el nombre del autor de este libro, vea la hoja de cálculo Información.
Desplácese hacia abajo por la columna A para escuchar más instrucciones.</t>
  </si>
  <si>
    <t>PLANIFICACIÓN ORGANIZACIONAL TÁCTICA 2024</t>
  </si>
  <si>
    <t>GRÁFICO GANTT SIMPLE de Vertex42.com</t>
  </si>
  <si>
    <t>Escriba el nombre de la compañía en la celda B2.</t>
  </si>
  <si>
    <t>UNIDAD NACIONAL DE PROTECCIÓN</t>
  </si>
  <si>
    <t>https://www.vertex42.com/ExcelTemplates/simple-gantt-chart.html</t>
  </si>
  <si>
    <t>Escriba el nombre del responsable del proyecto en la celda B3. Escriba la fecha de comienzo del proyecto en la celda E3. Inicio del proyecto: la etiqueta se encuentra en la celda C3.</t>
  </si>
  <si>
    <t>Responsable del proyecto</t>
  </si>
  <si>
    <t>Inicio del proyecto:</t>
  </si>
  <si>
    <t>La semana que se muestra en la celda E4 representa la semana inicial para mostrar en la programación del proyecto en la celda I4. La fecha de inicio del proyecto se considera la semana 1. Para cambiar semana que se muestra, simplemente escriba un número de semana nuevo en la celda E4.
La fecha de inicio de cada semana, comenzando por la semana mostrada en la celda E4, comienza en la celda I4 y se calcula automáticamente. Hay 8 semanas representadas en esta vista desde la celda I4 hasta la celda BF4.
No debería modificar estas celdas.
La etiqueta de la semana para mostrar se encuentra en la celda C4.</t>
  </si>
  <si>
    <t>Semana para mostrar:</t>
  </si>
  <si>
    <t>Las celdas I5 a BL5 contienen el número de días de la semana representado en el bloque de celdas encima de cada celda de fecha y se calculan automáticamente.
No debería modificar estas celdas.
La fecha actual está rodeada con una línea roja (hex. AD3815) desde la fecha actual en la fila 5 hasta toda la columna de fechas y el fin de la programación del proyecto.</t>
  </si>
  <si>
    <t>Esta fila contiene los encabezados de la programación del proyecto posterior debajo de estos. 
Navegue desde la celda B6 a BL 6 para escuchar el contenido. La primera letra de cada día de la semana de la fecha encima de ese encabezado empieza en la celda I6 y continúa hasta la celda BL6.
Todo el gráficos de escala de tiempo del proyecto está generados automáticamente en función de las fechas de inicio y finalización especificadas, con formatos condicionales.
No modifique el contenido de las celdas en las columnas después de la columna I comenzando por la celda I7.</t>
  </si>
  <si>
    <t>TAREA</t>
  </si>
  <si>
    <t>ASIGNADO
A</t>
  </si>
  <si>
    <t>PROGRESO</t>
  </si>
  <si>
    <t>INICIO</t>
  </si>
  <si>
    <t>FIN</t>
  </si>
  <si>
    <t>DÍAS</t>
  </si>
  <si>
    <t xml:space="preserve">No elimine esta fila. Esta fila está oculta para conservar una fórmula que se usa para resaltar el día actual dentro de la programación del proyecto. </t>
  </si>
  <si>
    <t>La celda B8 contiene el título de ejemplo de la Fase 1. 
Escriba un nuevo título en la celda B8.
Escriba un nombre para asignar la fase, si se aplica para el proyecto, en la celda C8.
Escriba el progreso de la fase completa, si se aplica para el proyecto, en la celda D8.
Escriba las fechas de inicio y finalización de la fase completa, si se aplica para el proyecto, en las celdas E8 y F8. 
El gráfico de Gantt rellena automáticamente las fechas adecuadas y aplica un sombreado según el progreso especificado.
Para eliminar la fase y trabajar solo con las tareas, elimine esta fila.</t>
  </si>
  <si>
    <t>1. Proyecto Observatorio Semillero de Investigación - OSI</t>
  </si>
  <si>
    <t>Las filas de la 10 a la 13 repiten el patrón de la fila 9. 
Repita las instrucciones de la celda A9 para todas las filas de tareas en esta hoja de cálculo. Sobrescriba los datos de ejemplo.
Un ejemplo de otra fase empieza en la celda A14. 
Continue escribiendo tareas en las celdas de la A10 a la A13 o vaya a la celda A14 para obtener más información.</t>
  </si>
  <si>
    <t xml:space="preserve">1.1 Revisar (definir) Política de Gestión de Conocimiento - articulación con otras iniciativas </t>
  </si>
  <si>
    <t>DIEGO DAVILA - YOLMAN TOVAR</t>
  </si>
  <si>
    <t>1.2 Articular los objetivos OSI con las políticas de MIPG-SIG</t>
  </si>
  <si>
    <t>DIEGO DAVILA - JOHN SANTAMARÍA</t>
  </si>
  <si>
    <t>1.3 Identificar las áreas de interés para las iniciativas OSI</t>
  </si>
  <si>
    <r>
      <t>Encuesta
Todos con enfoque territorial (Ejes transversales)</t>
    </r>
    <r>
      <rPr>
        <sz val="11"/>
        <color theme="1"/>
        <rFont val="Calibri"/>
        <family val="2"/>
        <scheme val="minor"/>
      </rPr>
      <t xml:space="preserve">
- Derechos Humanos (SGC)
- Construcción de paz y reconciliación (SGC)
- No estigmatización (SGC)
- Seguridad Humana (SGC)
- Transformación y Seguridad digital (SGSI)
</t>
    </r>
    <r>
      <rPr>
        <b/>
        <sz val="11"/>
        <color theme="1"/>
        <rFont val="Calibri"/>
        <family val="2"/>
        <scheme val="minor"/>
      </rPr>
      <t>Ejes centrales</t>
    </r>
    <r>
      <rPr>
        <sz val="11"/>
        <color theme="1"/>
        <rFont val="Calibri"/>
        <family val="2"/>
        <scheme val="minor"/>
      </rPr>
      <t xml:space="preserve">
- Protección individual y colectiva
- Evaluación del riesgo (individual y colectiva)</t>
    </r>
  </si>
  <si>
    <t>1.4 Revisar el barrodor "Modelo gestión de conocimiento"</t>
  </si>
  <si>
    <t>NATHALIA VARGAS -DIEGO DAVILA - JOHN SANTAMARÍA</t>
  </si>
  <si>
    <t>1.5 Aprobación del modelo de gestión de conocimiento en el SIG</t>
  </si>
  <si>
    <r>
      <t xml:space="preserve">1.6 Realizar una prueba piloto del observatorio </t>
    </r>
    <r>
      <rPr>
        <sz val="11"/>
        <color rgb="FFFF0000"/>
        <rFont val="Calibri"/>
        <family val="2"/>
        <scheme val="minor"/>
      </rPr>
      <t>(Propuesta Fuga del Conocimiento - prepensionados)</t>
    </r>
  </si>
  <si>
    <t>DIEGO DAVILA - JOHN SANTAMARÍA - EQUIPO DE COMUNICACIONES</t>
  </si>
  <si>
    <t xml:space="preserve">1.4.1 Realizar campaña de expectativa de la prueba piloto </t>
  </si>
  <si>
    <t>EQUIPO DE COMUNICACIONES</t>
  </si>
  <si>
    <t>1.4.2 Realizar convocatoria de iniciativas OSI, de acuerdo a las áreas de interés (otras iniciativas de investigación)</t>
  </si>
  <si>
    <t>1.4.3 Selección de equipos de investigación para el desarrollo de las actividades</t>
  </si>
  <si>
    <t>DIEGO DAVILA - JOHN SANTAMARÍA - UNIVERSIDAD DISTRITAL</t>
  </si>
  <si>
    <t>1.4.5 Estructurar el plan de trabajo para realizar  la(s) investigación (es)</t>
  </si>
  <si>
    <t>1.4.6 Ejecutar plan de trabajo - poner en marcha el Semillero de Investigación</t>
  </si>
  <si>
    <t>1.5 Evaluar y realizar ajuste a la prueba piloto (Si aplica)</t>
  </si>
  <si>
    <t>La celda a la derecha contiene el título de ejemplo de la Fase 2. 
Puede crear una nueva fase en cualquier momento en la columna B. Esta programación de proyecto no necesita fases. Para quitar la fase, basta con eliminar la fila.
Para crear un bloque de fase nuevo en esta fila, escriba un nuevo título en la celda a la derecha.
Para continuar agregando tareas a la fase anterior, escriba una nueva fila encima de esta y rellene los datos de la tarea como se explica en la celda A9.
Actualice los detalles de la fase en la celda a la derecha como se explica en la celda A8.
Continúe navegando por las celdas de la columna A para obtener más información.
Si no ha agregado nuevas filas en esta hoja de cálculo, verá que se han creado automáticamente 2 bloques de fase de ejemplo adicionales en las celdas B20 y B26. En caso contrario, desplácese por las celdas de la columna A para buscar los bloques adicionales. 
Repita las instrucciones de las celdas A8 y A9 cuando lo necesite.</t>
  </si>
  <si>
    <t>2. Estrategia para la revista de gestión de conocimeinto</t>
  </si>
  <si>
    <t>2.1 Revisión de objetivo, viabilidad técnica, financiera, jurídica y administrativa del proceso de indexación</t>
  </si>
  <si>
    <t>DIEGO DAVILA - YOLMAN TOVAR - JOHN SANTAMARÍA</t>
  </si>
  <si>
    <t>2.2 Conformación del Comité Editorial</t>
  </si>
  <si>
    <t>2.3 Identificar las áreas de interés o líneas editoriales</t>
  </si>
  <si>
    <r>
      <rPr>
        <b/>
        <sz val="11"/>
        <color theme="1"/>
        <rFont val="Calibri"/>
        <family val="2"/>
        <scheme val="minor"/>
      </rPr>
      <t>Todos con enfoque territorial (Ejes transversales)</t>
    </r>
    <r>
      <rPr>
        <sz val="11"/>
        <color theme="1"/>
        <rFont val="Calibri"/>
        <family val="2"/>
        <scheme val="minor"/>
      </rPr>
      <t xml:space="preserve">
- Derechos Humanos (SGC)
- Construcción de paz y reconciliación (SGC)
- No estigmatización (SGC)
- Seguridad Humana (SGC)
- Transformación y Seguridad digital (SGSI)
</t>
    </r>
    <r>
      <rPr>
        <b/>
        <sz val="11"/>
        <color theme="1"/>
        <rFont val="Calibri"/>
        <family val="2"/>
        <scheme val="minor"/>
      </rPr>
      <t>Ejes centrales</t>
    </r>
    <r>
      <rPr>
        <sz val="11"/>
        <color theme="1"/>
        <rFont val="Calibri"/>
        <family val="2"/>
        <scheme val="minor"/>
      </rPr>
      <t xml:space="preserve">
- Protección individual y colectiva
- Evaluación del riesgo (individual y colectiva)</t>
    </r>
  </si>
  <si>
    <t>2.4 Estructurar el plan de trabajo para realizar publicaciones (trimestrales, semestrales o anuales)</t>
  </si>
  <si>
    <t>2.5 Relanzamiento de la revista "Conectando Conocimiento"</t>
  </si>
  <si>
    <t xml:space="preserve">2.6 Ejecutar plan de trabajo - publicaciones trimestrales o semestrales </t>
  </si>
  <si>
    <t>2.7 Evaluar resultados y realizar ajustes</t>
  </si>
  <si>
    <t>Bloque de título fase de ejemplo</t>
  </si>
  <si>
    <t>3. Réplicas del conocimiento (Auxilios educativos)</t>
  </si>
  <si>
    <t xml:space="preserve">3.1 Actualizar las bases de información de los auxilios educativos </t>
  </si>
  <si>
    <t>3.2 Actualizar la base de información de los gestores de conocimiento</t>
  </si>
  <si>
    <t>3.3 Actualizar el GTH-FT-204-V1 Formato de Replica  de Conocimiento</t>
  </si>
  <si>
    <t>3.4 Estructurar un procedimiento y/o guía para las réplicas del conocimiento</t>
  </si>
  <si>
    <r>
      <rPr>
        <b/>
        <sz val="11"/>
        <color theme="1"/>
        <rFont val="Calibri"/>
        <family val="2"/>
        <scheme val="minor"/>
      </rPr>
      <t>Segmentar por NBC
Herramientas:</t>
    </r>
    <r>
      <rPr>
        <sz val="11"/>
        <color theme="1"/>
        <rFont val="Calibri"/>
        <family val="2"/>
        <scheme val="minor"/>
      </rPr>
      <t xml:space="preserve">
- Artículo de reflexión e investigación 
- Ensayos
- (Titulo, autor, palabras claves, año, resumen, tipo de criterio)
- Infografía
- Podcast - Dialogos del conocimiento
- Réplicas del conocimiento (En el marco de la semana del conocimiento y la innovación)</t>
    </r>
  </si>
  <si>
    <t xml:space="preserve">3.5 Revisar, aprobar y ejecutar las réplicas de conocimiento </t>
  </si>
  <si>
    <t>3.5 Aplicar el procedimientos y/o guía junto a los formatos en las futuras transferencias de conocimiento</t>
  </si>
  <si>
    <t>4. Proyectos de Aprendizaje en Equipo - PAE</t>
  </si>
  <si>
    <t xml:space="preserve">4.1 Realizar campaña de expectativa </t>
  </si>
  <si>
    <t>4.2 Realizar convocatoria de iniciativas PAE</t>
  </si>
  <si>
    <t xml:space="preserve">4.3 Socializar la guía y formatos PAE, a los interesados en presentar iniciativas </t>
  </si>
  <si>
    <t xml:space="preserve">4.4 Apoyar en la correcta formulación de PAE a interesados en presentar iniciativas </t>
  </si>
  <si>
    <t>4.5 Evaluar resultados y realizar ajustes</t>
  </si>
  <si>
    <t>5. Fuga de conocimiento</t>
  </si>
  <si>
    <t>5.1 Revisar la inclusión de un apartado de Fuga de Conocimiento en la Política de Gestión del Conocimiento</t>
  </si>
  <si>
    <t>5.2 Definir junto con el equipo de comunicación la estrategia "Tejiendo Experiencias" (Formatos, tiempos, temas, etc.)</t>
  </si>
  <si>
    <t>5.3 Segmentar por grupos a los servidores públicos prepensionados</t>
  </si>
  <si>
    <t xml:space="preserve">5.4 Definir la metodología y los ejes temáticos a tratar en cada sesión de "Tejiendo Experiencias" </t>
  </si>
  <si>
    <t xml:space="preserve">5.5 Ejecutar las sesiones "Tejiendo Experiencias" </t>
  </si>
  <si>
    <t>5.6 Realizar relatorías de la sesiones ejecutadas</t>
  </si>
  <si>
    <t>5.6 Avanzar en la construcción de los productos derivados del proceso</t>
  </si>
  <si>
    <t>5.7 Evaluar resultados y realizar ajustes</t>
  </si>
  <si>
    <t>6. Encuentros gestores de conocimiento</t>
  </si>
  <si>
    <t>6.1 Actualizar base de datos de gestores del conocimiento</t>
  </si>
  <si>
    <t xml:space="preserve">JOHN SANTAMARÍA </t>
  </si>
  <si>
    <t xml:space="preserve">6.1.1 Solictud de pieza y lanzamiento de convocatoria </t>
  </si>
  <si>
    <t>6.1.2 Selección de gestores de conocimiento</t>
  </si>
  <si>
    <t>6.2 Planear los encuentros de gestores del conocimiento</t>
  </si>
  <si>
    <t>JOHN SANTAMARÍA  - RUTH SANABRIA</t>
  </si>
  <si>
    <r>
      <t xml:space="preserve">Número de espacios planeados (3 espacios al año)
- </t>
    </r>
    <r>
      <rPr>
        <sz val="11"/>
        <color theme="1"/>
        <rFont val="Calibri"/>
        <family val="2"/>
        <scheme val="minor"/>
      </rPr>
      <t xml:space="preserve">Marzo 2024 (15 de marzo) 
Bienvenida a los gestores (Definición de gestión del conocimiento, definición de los auxilios educativos y Rol de los gestores) 
Dinámicas:
Espacios:
Materiales:
- Julio (10 de julio)
- Octubre (10 de octubre) 
</t>
    </r>
    <r>
      <rPr>
        <b/>
        <sz val="11"/>
        <color theme="1"/>
        <rFont val="Calibri"/>
        <family val="2"/>
        <scheme val="minor"/>
      </rPr>
      <t>Nota</t>
    </r>
    <r>
      <rPr>
        <sz val="11"/>
        <color theme="1"/>
        <rFont val="Calibri"/>
        <family val="2"/>
        <scheme val="minor"/>
      </rPr>
      <t>: la planeación de los dos espacios restantes se realizará con base a el diagnóstico del encuentro anterior.</t>
    </r>
  </si>
  <si>
    <t>6.3 Ejecutar los encuentros</t>
  </si>
  <si>
    <t>RUTH SANABRIA</t>
  </si>
  <si>
    <t>6.3.1 Ejecutar primero encuentro</t>
  </si>
  <si>
    <t>6.3.2 Ejecutar segundo encuentro</t>
  </si>
  <si>
    <t>6.3.3 Ejecutar tercer encuentro</t>
  </si>
  <si>
    <t>6.4 Evaluar resultados y realizar ajustes</t>
  </si>
  <si>
    <t>7. Sala del conocimiento y pausas del conocimiento</t>
  </si>
  <si>
    <t xml:space="preserve">7.1 Definir la estrategia para las pausas del conocimeinto </t>
  </si>
  <si>
    <t>* Solicitar un segmento en Talunto Humano TV
En ciho espacio se utilizarán diferentes formatos de video, para explicar un tema específico que tenga que ver con la misionalidad de la UNP.</t>
  </si>
  <si>
    <t>7.2 Realizar una mesa de trabajo con el equipo de comunicaciones de la STH</t>
  </si>
  <si>
    <t>RUTH SANABRIA -JOHN SANTAMARÍA</t>
  </si>
  <si>
    <t xml:space="preserve">* Definir los formatos de viideo para el segmento
* Definir el tiempo disponible
* Definir los primeros dos (2) temas
*Definir la población que participará en la elaboración del segmento </t>
  </si>
  <si>
    <t xml:space="preserve">7.3 Ejecución del segmento </t>
  </si>
  <si>
    <t>7.4 Recibir y gestionar la nueva sala del conocimiento y la innovación</t>
  </si>
  <si>
    <t>7.5 Lanzamiento de la sala del conocimiento y la innovación</t>
  </si>
  <si>
    <t xml:space="preserve">RUTH SANABRIA </t>
  </si>
  <si>
    <t>7.5.1 Realizar una mesa de trabajo con el equipo de comunicaciones de la STH</t>
  </si>
  <si>
    <t>7.6 Evaluar resultados y realizar ajustes</t>
  </si>
  <si>
    <t>8. Cultura de gestión de conocimiento</t>
  </si>
  <si>
    <t>8.1 Realizar mesa de trabajo con el responsable de definir el concepto de Cultura Organizacional</t>
  </si>
  <si>
    <t>JORGE HERNANDEZ - JOHN SANTAMARÍA</t>
  </si>
  <si>
    <t>8.2 Apoyar la construcción del documento que se realice para caracterizar la cultura organizacional</t>
  </si>
  <si>
    <t>JOHN SANTAMARÍA</t>
  </si>
  <si>
    <t>6/4/202</t>
  </si>
  <si>
    <t xml:space="preserve">8.3 Socialización del documento de cultura organizacional </t>
  </si>
  <si>
    <t>8.4 Evaluar resultados y realizar ajustes</t>
  </si>
  <si>
    <t>9. Semana del conocimiento y la innovación (Julio)</t>
  </si>
  <si>
    <t>9.1 Realizar mesa de trabajo para definir las lineas de acción para la semana del conocimiento y la innovación</t>
  </si>
  <si>
    <t>GRUPO DE CAPACITACIÓN, SUBDIRECCIÓN DE TALENTO HUMANO Y SUBDIRECCIÓN DE PROTECCIÓN</t>
  </si>
  <si>
    <t>* Definir los temas que se quieren abordart en dicah semana
* Defirnir entidades externas que serán invitadas
* Defirnir fechas específicas
* Definir estrategias comunicativas 
* Definir distribución de tiempos y espacios
* Definir responsabilidades</t>
  </si>
  <si>
    <t xml:space="preserve">9.2 Realizar campaña de expectativa de la semana de conocimiento y la innovación </t>
  </si>
  <si>
    <t>9.3 Ejecutar la semana del concocimiento con lo que se planee y determine desde las mesas de trabajo</t>
  </si>
  <si>
    <t>9.4 Evaluar resultados y realizar ajustes</t>
  </si>
  <si>
    <t>10. Formulario Único de Reporte para el Avance de la Gestión</t>
  </si>
  <si>
    <t>10.1 Realizar mesa de trabajo para definir planes de acción para las diferentes lineas del FURAG</t>
  </si>
  <si>
    <t xml:space="preserve">GRUPO DE CAPACITACIÓN, SUBDIRECCIÓN DE TALENTO HUMANO </t>
  </si>
  <si>
    <t>* Gestión Documental - (Inventario del conocimiento explicito)
* OAPI - Mapa de reiesgo (Riesgo fuga de conocimiento)
* OAPI - (ideación de la entidad y analiza los resultados)
* OAPI - pruebas de experimentación y toma decisiones sobre los resultados.
* Despacho STH - Cultura Organizacional
* Despacho STH - Procesos de innovación 
* Despacho STH y OAPI- seguimiento, evalúa los resultados y toma acciones de mejora.  
* Despacho STH - Repositorio de buenas prácticas y lecciones aprendidas
* Despacho STH y OAPI- herramientas de analítica institucional para el tratamiento de datos
* Despacho STH y OAPI- Determinar estrategias o piliticas institucionales para Llevar a cabo análisis descriptivos, predictivos y prospectivos
* Despacho STH y OAPI- programas, convocatorias o premios nacionales e internacionales con las buenas prácticas
* Alta dirección, DAFP y Universidades - Redes de conocimientos y buenas prácticas</t>
  </si>
  <si>
    <t>10.2 Poner en marcha lo planes de acción</t>
  </si>
  <si>
    <t>10.3 Evaluar resultados y realizar ajustes</t>
  </si>
  <si>
    <r>
      <rPr>
        <b/>
        <sz val="14"/>
        <color theme="0"/>
        <rFont val="Calibri"/>
        <family val="2"/>
        <scheme val="minor"/>
      </rPr>
      <t xml:space="preserve">NOTA: </t>
    </r>
    <r>
      <rPr>
        <sz val="14"/>
        <color theme="0"/>
        <rFont val="Calibri"/>
        <family val="2"/>
        <scheme val="minor"/>
      </rPr>
      <t>Las estrategias comunicativas están en cada una de las diferentes lineas de acción</t>
    </r>
  </si>
  <si>
    <t>Esta fila indica el final de la programación del proyecto. NO escriba nada en esta fila. 
Inserte nuevas filas encima de ésta para continuar creando la programación del proyecto.</t>
  </si>
  <si>
    <t>Inserte nuevas filas ENCIMA de ésta</t>
  </si>
  <si>
    <t>Información sobre esta plantilla</t>
  </si>
  <si>
    <t>Esta plantilla proporciona una forma sencilla de crear un diagrama de Gantt para ayudarle a visualizar su proyecto y realizar un seguimiento de este. Simplemente escriba sus tareas y fechas de inicio y finalización, no necesita fórmulas. Las barras del gráfico de Gantt representan la duración de la tarea y se muestran con formato condicional. Para insertar nuevas tareas, inserte filas nuevas.</t>
  </si>
  <si>
    <t>Guía para lectores de pantalla</t>
  </si>
  <si>
    <t>Hay 2 hojas de cálculo en este libro. 
ParteDeHoras
Información
Las instrucciones de las hojas de cálculo se encuentran en la columna A de cada hoja, a partir de la celda A1. Están escritas con texto oculto. Cada paso le guiará a través de la información de esa fila. Los pasos posteriores continúan en la celda A2, A3, y así sucesivamente, a menos que se indique de forma explícita. Por ejemplo, el texto de una instrucción podría ser “Vaya a la celda A6” para continuar con el siguiente paso. 
Este texto oculto no se imprimirá.
Para quitar las instrucciones de la hoja de cálculo, es suficiente con eliminar la columna A.</t>
  </si>
  <si>
    <t>Ayuda adicional</t>
  </si>
  <si>
    <t>Haga clic en el vínculo siguiente para visitar vertex42.com y obtener más información sobre cómo usar esta plantilla, como la forma de calcular los días laborales, crear dependencias de tareas, cambiar los colores de las barras, agregar una barra de desplazamiento para que sea más fácil cambiar la semana que se muestra, ampliar el intervalo de fechas que se muestran en el gráfico, etcétera.</t>
  </si>
  <si>
    <t>Cómo usar el gráfico de Gantt simple</t>
  </si>
  <si>
    <t>Más plantillas de administración de proyectos</t>
  </si>
  <si>
    <t>Visite Vertex42.com para descargar otras plantillas de administración de proyectos, como distintas programaciones de proyectos, diagramas de Gantt, listas de tareas, etcétera.</t>
  </si>
  <si>
    <t>Plantillas de administración de proyectos</t>
  </si>
  <si>
    <t>Información sobre Vertex42</t>
  </si>
  <si>
    <t>Vertex42.com ofrece más de 300 plantillas de hojas de cálculo de diseño profesional para empresas, hogares y centros educativos (la mayoría se puede descargar de forma gratuita). Su colección incluye una amplia variedad de calendarios, planificadores y programaciones, así como hojas de cálculo para las finanzas personales: para la administración de presupuestos, la reducción de deudas y la amortización de préstamos.</t>
  </si>
  <si>
    <t>Las empresas encontrarán plantillas de facturas, partes de horas, informes financieros, planificación de proyectos y plantillas para hacer un seguimiento del inventario. Los profesores y los estudiantes encontrarán recursos como programaciones de clases, libros de calificaciones y hojas de asistencia. Organice su vida familiar con planificadores de comidas, listas y registros de ejercicio. Cada plantilla ha sido cuidadosamente diseñada, perfeccionada y mejorada a lo largo del tiempo gracias a los comentarios de miles de usuarios.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</si>
</sst>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8">
    <numFmt numFmtId="42" formatCode="_-* #,##0\ &quot;€&quot;_-;\-* #,##0\ &quot;€&quot;_-;_-* &quot;-&quot;\ &quot;€&quot;_-;_-@_-"/>
    <numFmt numFmtId="44" formatCode="_-* #,##0.00\ &quot;€&quot;_-;\-* #,##0.00\ &quot;€&quot;_-;_-* &quot;-&quot;??\ &quot;€&quot;_-;_-@_-"/>
    <numFmt numFmtId="164" formatCode="_(* #,##0_);_(* \(#,##0\);_(* &quot;-&quot;_);_(@_)"/>
    <numFmt numFmtId="165" formatCode="_(* #,##0.00_);_(* \(#,##0.00\);_(* &quot;-&quot;??_);_(@_)"/>
    <numFmt numFmtId="166" formatCode="d\-m\-yy;@"/>
    <numFmt numFmtId="167" formatCode="d"/>
    <numFmt numFmtId="168" formatCode="ddd\,\ yyyy\-mm\-dd;@"/>
    <numFmt numFmtId="169" formatCode="d\ &quot;de&quot;\ mmmm\ &quot;de&quot;\ yyyy"/>
  </numFmts>
  <fonts count="40">
    <font>
      <sz val="11"/>
      <color theme="1"/>
      <name val="Calibri"/>
      <family val="2"/>
      <scheme val="minor"/>
    </font>
    <font>
      <b/>
      <sz val="20"/>
      <color theme="4" tint="-0.249977111117893"/>
      <name val="Calibri"/>
      <family val="2"/>
      <scheme val="major"/>
    </font>
    <font>
      <sz val="10"/>
      <name val="Calibri"/>
      <family val="2"/>
      <scheme val="minor"/>
    </font>
    <font>
      <u/>
      <sz val="11"/>
      <color indexed="12"/>
      <name val="Arial"/>
      <family val="2"/>
    </font>
    <font>
      <sz val="10"/>
      <color theme="1" tint="0.499984740745262"/>
      <name val="Calibri"/>
      <family val="2"/>
      <scheme val="minor"/>
    </font>
    <font>
      <sz val="11"/>
      <name val="Calibri"/>
      <family val="2"/>
      <scheme val="minor"/>
    </font>
    <font>
      <b/>
      <sz val="11"/>
      <color theme="1"/>
      <name val="Calibri"/>
      <family val="2"/>
      <scheme val="minor"/>
    </font>
    <font>
      <b/>
      <sz val="9"/>
      <color theme="0"/>
      <name val="Calibri"/>
      <family val="2"/>
      <scheme val="minor"/>
    </font>
    <font>
      <i/>
      <sz val="9"/>
      <color theme="1"/>
      <name val="Calibri"/>
      <family val="2"/>
      <scheme val="minor"/>
    </font>
    <font>
      <sz val="11"/>
      <color theme="1"/>
      <name val="Calibri"/>
      <family val="2"/>
      <scheme val="minor"/>
    </font>
    <font>
      <sz val="14"/>
      <color theme="1"/>
      <name val="Calibri"/>
      <family val="2"/>
      <scheme val="minor"/>
    </font>
    <font>
      <sz val="9"/>
      <name val="Calibri"/>
      <family val="2"/>
      <scheme val="minor"/>
    </font>
    <font>
      <sz val="8"/>
      <color theme="0"/>
      <name val="Calibri"/>
      <family val="2"/>
      <scheme val="minor"/>
    </font>
    <font>
      <b/>
      <sz val="22"/>
      <color theme="1" tint="0.34998626667073579"/>
      <name val="Calibri"/>
      <family val="2"/>
      <scheme val="major"/>
    </font>
    <font>
      <b/>
      <sz val="11"/>
      <color theme="1" tint="0.499984740745262"/>
      <name val="Calibri"/>
      <family val="2"/>
      <scheme val="minor"/>
    </font>
    <font>
      <sz val="10"/>
      <color theme="1" tint="0.499984740745262"/>
      <name val="Arial"/>
      <family val="2"/>
    </font>
    <font>
      <b/>
      <sz val="12"/>
      <color theme="1" tint="0.34998626667073579"/>
      <name val="Calibri"/>
      <family val="2"/>
      <scheme val="minor"/>
    </font>
    <font>
      <b/>
      <sz val="10"/>
      <name val="Calibri"/>
      <family val="2"/>
      <scheme val="minor"/>
    </font>
    <font>
      <sz val="11"/>
      <color theme="1" tint="0.499984740745262"/>
      <name val="Calibri"/>
      <family val="2"/>
      <scheme val="minor"/>
    </font>
    <font>
      <sz val="20"/>
      <name val="Calibri"/>
      <family val="2"/>
      <scheme val="major"/>
    </font>
    <font>
      <sz val="11"/>
      <color rgb="FF1D2129"/>
      <name val="Calibri"/>
      <family val="2"/>
      <scheme val="minor"/>
    </font>
    <font>
      <b/>
      <sz val="16"/>
      <color theme="4" tint="-0.249977111117893"/>
      <name val="Calibri"/>
      <family val="2"/>
      <scheme val="major"/>
    </font>
    <font>
      <sz val="11"/>
      <color theme="0"/>
      <name val="Calibri"/>
      <family val="2"/>
      <scheme val="minor"/>
    </font>
    <font>
      <u/>
      <sz val="11"/>
      <color theme="11"/>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0"/>
      <color theme="0"/>
      <name val="Calibri"/>
      <family val="2"/>
      <scheme val="minor"/>
    </font>
    <font>
      <sz val="10"/>
      <color theme="0"/>
      <name val="Arial"/>
      <family val="2"/>
    </font>
    <font>
      <b/>
      <sz val="22"/>
      <color rgb="FF002060"/>
      <name val="Calibri"/>
      <family val="2"/>
      <scheme val="minor"/>
    </font>
    <font>
      <sz val="14"/>
      <color theme="0"/>
      <name val="Calibri"/>
      <family val="2"/>
      <scheme val="minor"/>
    </font>
    <font>
      <b/>
      <sz val="14"/>
      <color theme="0"/>
      <name val="Calibri"/>
      <family val="2"/>
      <scheme val="minor"/>
    </font>
  </fonts>
  <fills count="50">
    <fill>
      <patternFill patternType="none"/>
    </fill>
    <fill>
      <patternFill patternType="gray125"/>
    </fill>
    <fill>
      <patternFill patternType="solid">
        <fgColor theme="0" tint="-4.9989318521683403E-2"/>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theme="1" tint="0.34998626667073579"/>
        <bgColor indexed="64"/>
      </patternFill>
    </fill>
    <fill>
      <patternFill patternType="solid">
        <fgColor theme="1" tint="0.34998626667073579"/>
        <bgColor theme="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0000"/>
        <bgColor indexed="64"/>
      </patternFill>
    </fill>
    <fill>
      <patternFill patternType="solid">
        <fgColor rgb="FFFFFF7D"/>
        <bgColor indexed="64"/>
      </patternFill>
    </fill>
    <fill>
      <patternFill patternType="solid">
        <fgColor rgb="FFFFFFDD"/>
        <bgColor indexed="64"/>
      </patternFill>
    </fill>
    <fill>
      <patternFill patternType="solid">
        <fgColor theme="9" tint="0.39997558519241921"/>
        <bgColor indexed="64"/>
      </patternFill>
    </fill>
    <fill>
      <patternFill patternType="solid">
        <fgColor theme="9" tint="0.79998168889431442"/>
        <bgColor indexed="64"/>
      </patternFill>
    </fill>
  </fills>
  <borders count="17">
    <border>
      <left/>
      <right/>
      <top/>
      <bottom/>
      <diagonal/>
    </border>
    <border>
      <left/>
      <right/>
      <top style="thin">
        <color theme="0" tint="-0.34998626667073579"/>
      </top>
      <bottom/>
      <diagonal/>
    </border>
    <border>
      <left/>
      <right/>
      <top style="medium">
        <color theme="0" tint="-0.14996795556505021"/>
      </top>
      <bottom style="medium">
        <color theme="0" tint="-0.14996795556505021"/>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diagonal/>
    </border>
    <border>
      <left/>
      <right style="thin">
        <color theme="0" tint="-0.34998626667073579"/>
      </right>
      <top/>
      <bottom/>
      <diagonal/>
    </border>
    <border>
      <left style="thin">
        <color theme="0" tint="-0.34998626667073579"/>
      </left>
      <right style="thin">
        <color theme="0" tint="-0.34998626667073579"/>
      </right>
      <top/>
      <bottom style="medium">
        <color theme="0" tint="-0.14996795556505021"/>
      </bottom>
      <diagonal/>
    </border>
    <border>
      <left style="thin">
        <color theme="0" tint="-0.14993743705557422"/>
      </left>
      <right style="thin">
        <color theme="0" tint="-0.14993743705557422"/>
      </right>
      <top style="medium">
        <color theme="0" tint="-0.14996795556505021"/>
      </top>
      <bottom style="medium">
        <color theme="0" tint="-0.14996795556505021"/>
      </bottom>
      <diagonal/>
    </border>
    <border>
      <left/>
      <right/>
      <top/>
      <bottom style="thin">
        <color theme="0" tint="-0.34998626667073579"/>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54">
    <xf numFmtId="0" fontId="0" fillId="0" borderId="0"/>
    <xf numFmtId="0" fontId="3" fillId="0" borderId="0" applyNumberFormat="0" applyFill="0" applyBorder="0" applyAlignment="0" applyProtection="0">
      <alignment vertical="top"/>
      <protection locked="0"/>
    </xf>
    <xf numFmtId="9" fontId="9" fillId="0" borderId="0" applyFont="0" applyFill="0" applyBorder="0" applyAlignment="0" applyProtection="0"/>
    <xf numFmtId="0" fontId="22" fillId="0" borderId="0"/>
    <xf numFmtId="165" fontId="9" fillId="0" borderId="3" applyFont="0" applyFill="0" applyAlignment="0" applyProtection="0"/>
    <xf numFmtId="0" fontId="13" fillId="0" borderId="0" applyNumberFormat="0" applyFill="0" applyBorder="0" applyAlignment="0" applyProtection="0"/>
    <xf numFmtId="0" fontId="10" fillId="0" borderId="0" applyNumberFormat="0" applyFill="0" applyAlignment="0" applyProtection="0"/>
    <xf numFmtId="0" fontId="10" fillId="0" borderId="0" applyNumberFormat="0" applyFill="0" applyProtection="0">
      <alignment vertical="top"/>
    </xf>
    <xf numFmtId="0" fontId="9" fillId="0" borderId="0" applyNumberFormat="0" applyFill="0" applyProtection="0">
      <alignment horizontal="right" indent="1"/>
    </xf>
    <xf numFmtId="168" fontId="9" fillId="0" borderId="3">
      <alignment horizontal="center" vertical="center"/>
    </xf>
    <xf numFmtId="166" fontId="9" fillId="0" borderId="2" applyFill="0">
      <alignment horizontal="center" vertical="center"/>
    </xf>
    <xf numFmtId="0" fontId="9" fillId="0" borderId="2" applyFill="0">
      <alignment horizontal="center" vertical="center"/>
    </xf>
    <xf numFmtId="0" fontId="9" fillId="0" borderId="2" applyFill="0">
      <alignment horizontal="left" vertical="center" indent="2"/>
    </xf>
    <xf numFmtId="0" fontId="23" fillId="0" borderId="0" applyNumberFormat="0" applyFill="0" applyBorder="0" applyAlignment="0" applyProtection="0"/>
    <xf numFmtId="164" fontId="9" fillId="0" borderId="0" applyFont="0" applyFill="0" applyBorder="0" applyAlignment="0" applyProtection="0"/>
    <xf numFmtId="44" fontId="9" fillId="0" borderId="0" applyFont="0" applyFill="0" applyBorder="0" applyAlignment="0" applyProtection="0"/>
    <xf numFmtId="42" fontId="9" fillId="0" borderId="0" applyFont="0" applyFill="0" applyBorder="0" applyAlignment="0" applyProtection="0"/>
    <xf numFmtId="0" fontId="24" fillId="0" borderId="0" applyNumberFormat="0" applyFill="0" applyBorder="0" applyAlignment="0" applyProtection="0"/>
    <xf numFmtId="0" fontId="25" fillId="14" borderId="0" applyNumberFormat="0" applyBorder="0" applyAlignment="0" applyProtection="0"/>
    <xf numFmtId="0" fontId="26" fillId="15" borderId="0" applyNumberFormat="0" applyBorder="0" applyAlignment="0" applyProtection="0"/>
    <xf numFmtId="0" fontId="27" fillId="16" borderId="0" applyNumberFormat="0" applyBorder="0" applyAlignment="0" applyProtection="0"/>
    <xf numFmtId="0" fontId="28" fillId="17" borderId="11" applyNumberFormat="0" applyAlignment="0" applyProtection="0"/>
    <xf numFmtId="0" fontId="29" fillId="18" borderId="12" applyNumberFormat="0" applyAlignment="0" applyProtection="0"/>
    <xf numFmtId="0" fontId="30" fillId="18" borderId="11" applyNumberFormat="0" applyAlignment="0" applyProtection="0"/>
    <xf numFmtId="0" fontId="31" fillId="0" borderId="13" applyNumberFormat="0" applyFill="0" applyAlignment="0" applyProtection="0"/>
    <xf numFmtId="0" fontId="32" fillId="19" borderId="14" applyNumberFormat="0" applyAlignment="0" applyProtection="0"/>
    <xf numFmtId="0" fontId="33" fillId="0" borderId="0" applyNumberFormat="0" applyFill="0" applyBorder="0" applyAlignment="0" applyProtection="0"/>
    <xf numFmtId="0" fontId="9" fillId="20" borderId="15" applyNumberFormat="0" applyFont="0" applyAlignment="0" applyProtection="0"/>
    <xf numFmtId="0" fontId="34" fillId="0" borderId="0" applyNumberFormat="0" applyFill="0" applyBorder="0" applyAlignment="0" applyProtection="0"/>
    <xf numFmtId="0" fontId="6" fillId="0" borderId="16" applyNumberFormat="0" applyFill="0" applyAlignment="0" applyProtection="0"/>
    <xf numFmtId="0" fontId="22" fillId="21" borderId="0" applyNumberFormat="0" applyBorder="0" applyAlignment="0" applyProtection="0"/>
    <xf numFmtId="0" fontId="9" fillId="22" borderId="0" applyNumberFormat="0" applyBorder="0" applyAlignment="0" applyProtection="0"/>
    <xf numFmtId="0" fontId="9" fillId="23" borderId="0" applyNumberFormat="0" applyBorder="0" applyAlignment="0" applyProtection="0"/>
    <xf numFmtId="0" fontId="9" fillId="24" borderId="0" applyNumberFormat="0" applyBorder="0" applyAlignment="0" applyProtection="0"/>
    <xf numFmtId="0" fontId="22" fillId="25" borderId="0" applyNumberFormat="0" applyBorder="0" applyAlignment="0" applyProtection="0"/>
    <xf numFmtId="0" fontId="9" fillId="26" borderId="0" applyNumberFormat="0" applyBorder="0" applyAlignment="0" applyProtection="0"/>
    <xf numFmtId="0" fontId="9" fillId="27" borderId="0" applyNumberFormat="0" applyBorder="0" applyAlignment="0" applyProtection="0"/>
    <xf numFmtId="0" fontId="9" fillId="28" borderId="0" applyNumberFormat="0" applyBorder="0" applyAlignment="0" applyProtection="0"/>
    <xf numFmtId="0" fontId="22" fillId="29" borderId="0" applyNumberFormat="0" applyBorder="0" applyAlignment="0" applyProtection="0"/>
    <xf numFmtId="0" fontId="9" fillId="30" borderId="0" applyNumberFormat="0" applyBorder="0" applyAlignment="0" applyProtection="0"/>
    <xf numFmtId="0" fontId="9" fillId="31" borderId="0" applyNumberFormat="0" applyBorder="0" applyAlignment="0" applyProtection="0"/>
    <xf numFmtId="0" fontId="9" fillId="32" borderId="0" applyNumberFormat="0" applyBorder="0" applyAlignment="0" applyProtection="0"/>
    <xf numFmtId="0" fontId="22" fillId="33" borderId="0" applyNumberFormat="0" applyBorder="0" applyAlignment="0" applyProtection="0"/>
    <xf numFmtId="0" fontId="9" fillId="34" borderId="0" applyNumberFormat="0" applyBorder="0" applyAlignment="0" applyProtection="0"/>
    <xf numFmtId="0" fontId="9" fillId="35" borderId="0" applyNumberFormat="0" applyBorder="0" applyAlignment="0" applyProtection="0"/>
    <xf numFmtId="0" fontId="9" fillId="36" borderId="0" applyNumberFormat="0" applyBorder="0" applyAlignment="0" applyProtection="0"/>
    <xf numFmtId="0" fontId="22" fillId="37" borderId="0" applyNumberFormat="0" applyBorder="0" applyAlignment="0" applyProtection="0"/>
    <xf numFmtId="0" fontId="9" fillId="38" borderId="0" applyNumberFormat="0" applyBorder="0" applyAlignment="0" applyProtection="0"/>
    <xf numFmtId="0" fontId="9" fillId="39" borderId="0" applyNumberFormat="0" applyBorder="0" applyAlignment="0" applyProtection="0"/>
    <xf numFmtId="0" fontId="9" fillId="40" borderId="0" applyNumberFormat="0" applyBorder="0" applyAlignment="0" applyProtection="0"/>
    <xf numFmtId="0" fontId="22" fillId="41" borderId="0" applyNumberFormat="0" applyBorder="0" applyAlignment="0" applyProtection="0"/>
    <xf numFmtId="0" fontId="9" fillId="42" borderId="0" applyNumberFormat="0" applyBorder="0" applyAlignment="0" applyProtection="0"/>
    <xf numFmtId="0" fontId="9" fillId="43" borderId="0" applyNumberFormat="0" applyBorder="0" applyAlignment="0" applyProtection="0"/>
    <xf numFmtId="0" fontId="9" fillId="44" borderId="0" applyNumberFormat="0" applyBorder="0" applyAlignment="0" applyProtection="0"/>
  </cellStyleXfs>
  <cellXfs count="120">
    <xf numFmtId="0" fontId="0" fillId="0" borderId="0" xfId="0"/>
    <xf numFmtId="0" fontId="1" fillId="0" borderId="0" xfId="0" applyFont="1" applyAlignment="1">
      <alignment horizontal="left"/>
    </xf>
    <xf numFmtId="0" fontId="2" fillId="0" borderId="0" xfId="0" applyFont="1"/>
    <xf numFmtId="0" fontId="0" fillId="0" borderId="0" xfId="0" applyAlignment="1">
      <alignment vertical="center"/>
    </xf>
    <xf numFmtId="0" fontId="2" fillId="0" borderId="0" xfId="0" applyFont="1" applyAlignment="1">
      <alignment horizontal="center"/>
    </xf>
    <xf numFmtId="0" fontId="0" fillId="0" borderId="0" xfId="0" applyAlignment="1">
      <alignment horizontal="center"/>
    </xf>
    <xf numFmtId="0" fontId="0" fillId="0" borderId="0" xfId="0" applyAlignment="1">
      <alignment horizontal="right" vertical="center"/>
    </xf>
    <xf numFmtId="0" fontId="0" fillId="0" borderId="3" xfId="0" applyBorder="1" applyAlignment="1">
      <alignment horizontal="center" vertical="center"/>
    </xf>
    <xf numFmtId="0" fontId="7" fillId="13" borderId="1" xfId="0" applyFont="1" applyFill="1" applyBorder="1" applyAlignment="1">
      <alignment horizontal="left" vertical="center" indent="1"/>
    </xf>
    <xf numFmtId="0" fontId="7" fillId="13" borderId="1" xfId="0" applyFont="1" applyFill="1" applyBorder="1" applyAlignment="1">
      <alignment horizontal="center" vertical="center" wrapText="1"/>
    </xf>
    <xf numFmtId="0" fontId="12" fillId="12" borderId="8" xfId="0" applyFont="1" applyFill="1" applyBorder="1" applyAlignment="1">
      <alignment horizontal="center" vertical="center" shrinkToFit="1"/>
    </xf>
    <xf numFmtId="0" fontId="14" fillId="0" borderId="0" xfId="0" applyFont="1"/>
    <xf numFmtId="0" fontId="15" fillId="0" borderId="0" xfId="1" applyFont="1" applyAlignment="1" applyProtection="1"/>
    <xf numFmtId="0" fontId="5" fillId="0" borderId="2" xfId="0" applyFont="1" applyBorder="1" applyAlignment="1">
      <alignment horizontal="center" vertical="center"/>
    </xf>
    <xf numFmtId="9" fontId="5" fillId="8" borderId="2" xfId="2" applyFont="1" applyFill="1" applyBorder="1" applyAlignment="1">
      <alignment horizontal="center" vertical="center"/>
    </xf>
    <xf numFmtId="9" fontId="5" fillId="3" borderId="2" xfId="2" applyFont="1" applyFill="1" applyBorder="1" applyAlignment="1">
      <alignment horizontal="center" vertical="center"/>
    </xf>
    <xf numFmtId="9" fontId="5" fillId="9" borderId="2" xfId="2" applyFont="1" applyFill="1" applyBorder="1" applyAlignment="1">
      <alignment horizontal="center" vertical="center"/>
    </xf>
    <xf numFmtId="9" fontId="5" fillId="4" borderId="2" xfId="2" applyFont="1" applyFill="1" applyBorder="1" applyAlignment="1">
      <alignment horizontal="center" vertical="center"/>
    </xf>
    <xf numFmtId="9" fontId="5" fillId="6" borderId="2" xfId="2" applyFont="1" applyFill="1" applyBorder="1" applyAlignment="1">
      <alignment horizontal="center" vertical="center"/>
    </xf>
    <xf numFmtId="9" fontId="5" fillId="11" borderId="2" xfId="2" applyFont="1" applyFill="1" applyBorder="1" applyAlignment="1">
      <alignment horizontal="center" vertical="center"/>
    </xf>
    <xf numFmtId="9" fontId="5" fillId="5" borderId="2" xfId="2" applyFont="1" applyFill="1" applyBorder="1" applyAlignment="1">
      <alignment horizontal="center" vertical="center"/>
    </xf>
    <xf numFmtId="9" fontId="5" fillId="10" borderId="2" xfId="2" applyFont="1" applyFill="1" applyBorder="1" applyAlignment="1">
      <alignment horizontal="center" vertical="center"/>
    </xf>
    <xf numFmtId="0" fontId="8" fillId="2" borderId="2" xfId="0" applyFont="1" applyFill="1" applyBorder="1" applyAlignment="1">
      <alignment horizontal="left" vertical="center" indent="1"/>
    </xf>
    <xf numFmtId="0" fontId="8" fillId="2" borderId="2" xfId="0" applyFont="1" applyFill="1" applyBorder="1" applyAlignment="1">
      <alignment horizontal="center" vertical="center"/>
    </xf>
    <xf numFmtId="9" fontId="5" fillId="2" borderId="2" xfId="2" applyFont="1" applyFill="1" applyBorder="1" applyAlignment="1">
      <alignment horizontal="center" vertical="center"/>
    </xf>
    <xf numFmtId="0" fontId="5" fillId="2" borderId="2" xfId="0" applyFont="1" applyFill="1" applyBorder="1" applyAlignment="1">
      <alignment horizontal="center" vertical="center"/>
    </xf>
    <xf numFmtId="0" fontId="0" fillId="0" borderId="9" xfId="0" applyBorder="1" applyAlignment="1">
      <alignment vertical="center"/>
    </xf>
    <xf numFmtId="0" fontId="0" fillId="0" borderId="9" xfId="0" applyBorder="1" applyAlignment="1">
      <alignment horizontal="right" vertical="center"/>
    </xf>
    <xf numFmtId="0" fontId="0" fillId="2" borderId="9" xfId="0" applyFill="1" applyBorder="1" applyAlignment="1">
      <alignment vertical="center"/>
    </xf>
    <xf numFmtId="0" fontId="2" fillId="0" borderId="0" xfId="0" applyFont="1" applyAlignment="1">
      <alignment horizontal="center" vertical="center"/>
    </xf>
    <xf numFmtId="0" fontId="2" fillId="0" borderId="0" xfId="0" applyFont="1" applyAlignment="1">
      <alignment vertical="top"/>
    </xf>
    <xf numFmtId="0" fontId="16" fillId="0" borderId="0" xfId="0" applyFont="1" applyAlignment="1">
      <alignment horizontal="left" vertical="center"/>
    </xf>
    <xf numFmtId="0" fontId="17" fillId="0" borderId="0" xfId="0" applyFont="1" applyAlignment="1">
      <alignment horizontal="left" vertical="center"/>
    </xf>
    <xf numFmtId="0" fontId="19" fillId="0" borderId="0" xfId="0" applyFont="1"/>
    <xf numFmtId="0" fontId="21" fillId="0" borderId="0" xfId="0" applyFont="1" applyAlignment="1">
      <alignment vertical="center"/>
    </xf>
    <xf numFmtId="0" fontId="20" fillId="0" borderId="0" xfId="0" applyFont="1" applyAlignment="1">
      <alignment horizontal="left" vertical="top" wrapText="1" indent="1"/>
    </xf>
    <xf numFmtId="0" fontId="2" fillId="0" borderId="0" xfId="0" applyFont="1" applyAlignment="1">
      <alignment horizontal="left" vertical="top"/>
    </xf>
    <xf numFmtId="0" fontId="18" fillId="0" borderId="0" xfId="0" applyFont="1" applyAlignment="1">
      <alignment vertical="top"/>
    </xf>
    <xf numFmtId="0" fontId="3" fillId="0" borderId="0" xfId="1" applyAlignment="1" applyProtection="1">
      <alignment horizontal="left" vertical="top"/>
    </xf>
    <xf numFmtId="0" fontId="0" fillId="0" borderId="0" xfId="0" applyAlignment="1">
      <alignment vertical="top" wrapText="1"/>
    </xf>
    <xf numFmtId="0" fontId="22" fillId="0" borderId="0" xfId="3"/>
    <xf numFmtId="0" fontId="22" fillId="0" borderId="0" xfId="3" applyAlignment="1">
      <alignment wrapText="1"/>
    </xf>
    <xf numFmtId="0" fontId="22" fillId="0" borderId="0" xfId="0" applyFont="1" applyAlignment="1">
      <alignment horizontal="center"/>
    </xf>
    <xf numFmtId="0" fontId="0" fillId="0" borderId="0" xfId="0" applyAlignment="1">
      <alignment wrapText="1"/>
    </xf>
    <xf numFmtId="0" fontId="13" fillId="0" borderId="0" xfId="5" applyAlignment="1">
      <alignment horizontal="left"/>
    </xf>
    <xf numFmtId="0" fontId="10" fillId="0" borderId="0" xfId="7">
      <alignment vertical="top"/>
    </xf>
    <xf numFmtId="0" fontId="9" fillId="8" borderId="2" xfId="11" applyFill="1">
      <alignment horizontal="center" vertical="center"/>
    </xf>
    <xf numFmtId="0" fontId="9" fillId="3" borderId="2" xfId="11" applyFill="1">
      <alignment horizontal="center" vertical="center"/>
    </xf>
    <xf numFmtId="0" fontId="9" fillId="9" borderId="2" xfId="11" applyFill="1">
      <alignment horizontal="center" vertical="center"/>
    </xf>
    <xf numFmtId="0" fontId="9" fillId="4" borderId="2" xfId="11" applyFill="1">
      <alignment horizontal="center" vertical="center"/>
    </xf>
    <xf numFmtId="0" fontId="9" fillId="6" borderId="2" xfId="11" applyFill="1">
      <alignment horizontal="center" vertical="center"/>
    </xf>
    <xf numFmtId="0" fontId="9" fillId="11" borderId="2" xfId="11" applyFill="1">
      <alignment horizontal="center" vertical="center"/>
    </xf>
    <xf numFmtId="0" fontId="9" fillId="5" borderId="2" xfId="11" applyFill="1">
      <alignment horizontal="center" vertical="center"/>
    </xf>
    <xf numFmtId="0" fontId="9" fillId="10" borderId="2" xfId="11" applyFill="1">
      <alignment horizontal="center" vertical="center"/>
    </xf>
    <xf numFmtId="0" fontId="0" fillId="0" borderId="10" xfId="0" applyBorder="1"/>
    <xf numFmtId="0" fontId="5" fillId="0" borderId="0" xfId="0" applyFont="1" applyAlignment="1">
      <alignment vertical="top"/>
    </xf>
    <xf numFmtId="166" fontId="0" fillId="8" borderId="2" xfId="0" applyNumberFormat="1" applyFill="1" applyBorder="1" applyAlignment="1">
      <alignment horizontal="center" vertical="center"/>
    </xf>
    <xf numFmtId="166" fontId="5" fillId="8" borderId="2" xfId="0" applyNumberFormat="1" applyFont="1" applyFill="1" applyBorder="1" applyAlignment="1">
      <alignment horizontal="center" vertical="center"/>
    </xf>
    <xf numFmtId="166" fontId="9" fillId="3" borderId="2" xfId="10" applyFill="1">
      <alignment horizontal="center" vertical="center"/>
    </xf>
    <xf numFmtId="166" fontId="0" fillId="9" borderId="2" xfId="0" applyNumberFormat="1" applyFill="1" applyBorder="1" applyAlignment="1">
      <alignment horizontal="center" vertical="center"/>
    </xf>
    <xf numFmtId="166" fontId="5" fillId="9" borderId="2" xfId="0" applyNumberFormat="1" applyFont="1" applyFill="1" applyBorder="1" applyAlignment="1">
      <alignment horizontal="center" vertical="center"/>
    </xf>
    <xf numFmtId="166" fontId="9" fillId="4" borderId="2" xfId="10" applyFill="1">
      <alignment horizontal="center" vertical="center"/>
    </xf>
    <xf numFmtId="166" fontId="0" fillId="6" borderId="2" xfId="0" applyNumberFormat="1" applyFill="1" applyBorder="1" applyAlignment="1">
      <alignment horizontal="center" vertical="center"/>
    </xf>
    <xf numFmtId="166" fontId="5" fillId="6" borderId="2" xfId="0" applyNumberFormat="1" applyFont="1" applyFill="1" applyBorder="1" applyAlignment="1">
      <alignment horizontal="center" vertical="center"/>
    </xf>
    <xf numFmtId="166" fontId="9" fillId="11" borderId="2" xfId="10" applyFill="1">
      <alignment horizontal="center" vertical="center"/>
    </xf>
    <xf numFmtId="166" fontId="0" fillId="5" borderId="2" xfId="0" applyNumberFormat="1" applyFill="1" applyBorder="1" applyAlignment="1">
      <alignment horizontal="center" vertical="center"/>
    </xf>
    <xf numFmtId="166" fontId="5" fillId="5" borderId="2" xfId="0" applyNumberFormat="1" applyFont="1" applyFill="1" applyBorder="1" applyAlignment="1">
      <alignment horizontal="center" vertical="center"/>
    </xf>
    <xf numFmtId="166" fontId="9" fillId="10" borderId="2" xfId="10" applyFill="1">
      <alignment horizontal="center" vertical="center"/>
    </xf>
    <xf numFmtId="166" fontId="4" fillId="2" borderId="2" xfId="0" applyNumberFormat="1" applyFont="1" applyFill="1" applyBorder="1" applyAlignment="1">
      <alignment horizontal="left" vertical="center"/>
    </xf>
    <xf numFmtId="166" fontId="5" fillId="2" borderId="2" xfId="0" applyNumberFormat="1" applyFont="1" applyFill="1" applyBorder="1" applyAlignment="1">
      <alignment horizontal="center" vertical="center"/>
    </xf>
    <xf numFmtId="167" fontId="11" fillId="7" borderId="6" xfId="0" applyNumberFormat="1" applyFont="1" applyFill="1" applyBorder="1" applyAlignment="1">
      <alignment horizontal="center" vertical="center"/>
    </xf>
    <xf numFmtId="167" fontId="11" fillId="7" borderId="0" xfId="0" applyNumberFormat="1" applyFont="1" applyFill="1" applyAlignment="1">
      <alignment horizontal="center" vertical="center"/>
    </xf>
    <xf numFmtId="167" fontId="11" fillId="7" borderId="7" xfId="0" applyNumberFormat="1" applyFont="1" applyFill="1" applyBorder="1" applyAlignment="1">
      <alignment horizontal="center" vertical="center"/>
    </xf>
    <xf numFmtId="0" fontId="22" fillId="0" borderId="0" xfId="0" applyFont="1"/>
    <xf numFmtId="0" fontId="35" fillId="0" borderId="0" xfId="0" applyFont="1"/>
    <xf numFmtId="0" fontId="32" fillId="0" borderId="0" xfId="0" applyFont="1"/>
    <xf numFmtId="0" fontId="36" fillId="0" borderId="0" xfId="1" applyFont="1" applyProtection="1">
      <alignment vertical="top"/>
    </xf>
    <xf numFmtId="0" fontId="37" fillId="0" borderId="0" xfId="6" applyFont="1"/>
    <xf numFmtId="0" fontId="6" fillId="5" borderId="2" xfId="0" applyFont="1" applyFill="1" applyBorder="1" applyAlignment="1">
      <alignment horizontal="left" vertical="center" wrapText="1" indent="1"/>
    </xf>
    <xf numFmtId="0" fontId="6" fillId="8" borderId="2" xfId="0" applyFont="1" applyFill="1" applyBorder="1" applyAlignment="1">
      <alignment horizontal="left" vertical="center" wrapText="1" indent="1"/>
    </xf>
    <xf numFmtId="0" fontId="6" fillId="9" borderId="2" xfId="0" applyFont="1" applyFill="1" applyBorder="1" applyAlignment="1">
      <alignment horizontal="left" vertical="center" wrapText="1" indent="1"/>
    </xf>
    <xf numFmtId="0" fontId="6" fillId="6" borderId="2" xfId="0" applyFont="1" applyFill="1" applyBorder="1" applyAlignment="1">
      <alignment horizontal="left" vertical="center" wrapText="1" indent="1"/>
    </xf>
    <xf numFmtId="0" fontId="0" fillId="3" borderId="2" xfId="12" applyFont="1" applyFill="1" applyAlignment="1">
      <alignment horizontal="left" vertical="center" wrapText="1" indent="2"/>
    </xf>
    <xf numFmtId="0" fontId="0" fillId="10" borderId="2" xfId="12" applyFont="1" applyFill="1" applyAlignment="1">
      <alignment horizontal="left" vertical="center" wrapText="1" indent="2"/>
    </xf>
    <xf numFmtId="0" fontId="0" fillId="11" borderId="2" xfId="12" applyFont="1" applyFill="1" applyAlignment="1">
      <alignment horizontal="left" vertical="center" wrapText="1" indent="2"/>
    </xf>
    <xf numFmtId="0" fontId="0" fillId="4" borderId="2" xfId="12" applyFont="1" applyFill="1" applyAlignment="1">
      <alignment horizontal="left" vertical="center" wrapText="1" indent="2"/>
    </xf>
    <xf numFmtId="0" fontId="9" fillId="4" borderId="2" xfId="11" applyFill="1" applyAlignment="1">
      <alignment horizontal="center" vertical="center" wrapText="1"/>
    </xf>
    <xf numFmtId="0" fontId="9" fillId="3" borderId="2" xfId="11" applyFill="1" applyAlignment="1">
      <alignment horizontal="center" vertical="center" wrapText="1"/>
    </xf>
    <xf numFmtId="0" fontId="6" fillId="3" borderId="2" xfId="12" applyFont="1" applyFill="1" applyAlignment="1">
      <alignment horizontal="left" vertical="center" wrapText="1" indent="2"/>
    </xf>
    <xf numFmtId="0" fontId="6" fillId="4" borderId="2" xfId="12" applyFont="1" applyFill="1" applyAlignment="1">
      <alignment horizontal="left" vertical="center" wrapText="1" indent="2"/>
    </xf>
    <xf numFmtId="0" fontId="9" fillId="11" borderId="2" xfId="11" applyFill="1" applyAlignment="1">
      <alignment horizontal="center" vertical="center" wrapText="1"/>
    </xf>
    <xf numFmtId="0" fontId="9" fillId="10" borderId="2" xfId="11" applyFill="1" applyAlignment="1">
      <alignment horizontal="center" vertical="center" wrapText="1"/>
    </xf>
    <xf numFmtId="0" fontId="6" fillId="46" borderId="2" xfId="0" applyFont="1" applyFill="1" applyBorder="1" applyAlignment="1">
      <alignment horizontal="left" vertical="center" wrapText="1" indent="1"/>
    </xf>
    <xf numFmtId="0" fontId="9" fillId="46" borderId="2" xfId="11" applyFill="1">
      <alignment horizontal="center" vertical="center"/>
    </xf>
    <xf numFmtId="9" fontId="5" fillId="46" borderId="2" xfId="2" applyFont="1" applyFill="1" applyBorder="1" applyAlignment="1">
      <alignment horizontal="center" vertical="center"/>
    </xf>
    <xf numFmtId="166" fontId="0" fillId="46" borderId="2" xfId="0" applyNumberFormat="1" applyFill="1" applyBorder="1" applyAlignment="1">
      <alignment horizontal="center" vertical="center"/>
    </xf>
    <xf numFmtId="166" fontId="5" fillId="46" borderId="2" xfId="0" applyNumberFormat="1" applyFont="1" applyFill="1" applyBorder="1" applyAlignment="1">
      <alignment horizontal="center" vertical="center"/>
    </xf>
    <xf numFmtId="0" fontId="0" fillId="47" borderId="2" xfId="12" applyFont="1" applyFill="1" applyAlignment="1">
      <alignment horizontal="left" vertical="center" wrapText="1" indent="2"/>
    </xf>
    <xf numFmtId="0" fontId="9" fillId="47" borderId="2" xfId="11" applyFill="1" applyAlignment="1">
      <alignment horizontal="center" vertical="center" wrapText="1"/>
    </xf>
    <xf numFmtId="9" fontId="5" fillId="47" borderId="2" xfId="2" applyFont="1" applyFill="1" applyBorder="1" applyAlignment="1">
      <alignment horizontal="center" vertical="center"/>
    </xf>
    <xf numFmtId="166" fontId="9" fillId="47" borderId="2" xfId="10" applyFill="1">
      <alignment horizontal="center" vertical="center"/>
    </xf>
    <xf numFmtId="0" fontId="6" fillId="48" borderId="2" xfId="0" applyFont="1" applyFill="1" applyBorder="1" applyAlignment="1">
      <alignment horizontal="left" vertical="center" wrapText="1" indent="1"/>
    </xf>
    <xf numFmtId="0" fontId="9" fillId="48" borderId="2" xfId="11" applyFill="1">
      <alignment horizontal="center" vertical="center"/>
    </xf>
    <xf numFmtId="9" fontId="5" fillId="48" borderId="2" xfId="2" applyFont="1" applyFill="1" applyBorder="1" applyAlignment="1">
      <alignment horizontal="center" vertical="center"/>
    </xf>
    <xf numFmtId="166" fontId="0" fillId="48" borderId="2" xfId="0" applyNumberFormat="1" applyFill="1" applyBorder="1" applyAlignment="1">
      <alignment horizontal="center" vertical="center"/>
    </xf>
    <xf numFmtId="166" fontId="5" fillId="48" borderId="2" xfId="0" applyNumberFormat="1" applyFont="1" applyFill="1" applyBorder="1" applyAlignment="1">
      <alignment horizontal="center" vertical="center"/>
    </xf>
    <xf numFmtId="0" fontId="0" fillId="49" borderId="2" xfId="12" applyFont="1" applyFill="1" applyAlignment="1">
      <alignment horizontal="left" vertical="center" wrapText="1" indent="2"/>
    </xf>
    <xf numFmtId="0" fontId="9" fillId="49" borderId="2" xfId="11" applyFill="1" applyAlignment="1">
      <alignment horizontal="center" vertical="center" wrapText="1"/>
    </xf>
    <xf numFmtId="9" fontId="5" fillId="49" borderId="2" xfId="2" applyFont="1" applyFill="1" applyBorder="1" applyAlignment="1">
      <alignment horizontal="center" vertical="center"/>
    </xf>
    <xf numFmtId="166" fontId="9" fillId="49" borderId="2" xfId="10" applyFill="1">
      <alignment horizontal="center" vertical="center"/>
    </xf>
    <xf numFmtId="0" fontId="22" fillId="45" borderId="2" xfId="11" applyFont="1" applyFill="1">
      <alignment horizontal="center" vertical="center"/>
    </xf>
    <xf numFmtId="9" fontId="22" fillId="45" borderId="2" xfId="2" applyFont="1" applyFill="1" applyBorder="1" applyAlignment="1">
      <alignment horizontal="center" vertical="center"/>
    </xf>
    <xf numFmtId="166" fontId="22" fillId="45" borderId="2" xfId="10" applyFont="1" applyFill="1">
      <alignment horizontal="center" vertical="center"/>
    </xf>
    <xf numFmtId="0" fontId="38" fillId="45" borderId="2" xfId="12" applyFont="1" applyFill="1" applyAlignment="1">
      <alignment horizontal="left" vertical="center" wrapText="1" indent="2"/>
    </xf>
    <xf numFmtId="169" fontId="0" fillId="7" borderId="4" xfId="0" applyNumberFormat="1" applyFill="1" applyBorder="1" applyAlignment="1">
      <alignment horizontal="left" vertical="center" wrapText="1" indent="1"/>
    </xf>
    <xf numFmtId="169" fontId="0" fillId="7" borderId="1" xfId="0" applyNumberFormat="1" applyFill="1" applyBorder="1" applyAlignment="1">
      <alignment horizontal="left" vertical="center" wrapText="1" indent="1"/>
    </xf>
    <xf numFmtId="169" fontId="0" fillId="7" borderId="5" xfId="0" applyNumberFormat="1" applyFill="1" applyBorder="1" applyAlignment="1">
      <alignment horizontal="left" vertical="center" wrapText="1" indent="1"/>
    </xf>
    <xf numFmtId="0" fontId="9" fillId="0" borderId="0" xfId="8" applyAlignment="1">
      <alignment horizontal="right" indent="1"/>
    </xf>
    <xf numFmtId="0" fontId="9" fillId="0" borderId="7" xfId="8" applyBorder="1" applyAlignment="1">
      <alignment horizontal="right" indent="1"/>
    </xf>
    <xf numFmtId="168" fontId="9" fillId="0" borderId="3" xfId="9" applyAlignment="1">
      <alignment horizontal="center" vertical="center"/>
    </xf>
  </cellXfs>
  <cellStyles count="54">
    <cellStyle name="20% - Énfasis1" xfId="31" builtinId="30" customBuiltin="1"/>
    <cellStyle name="20% - Énfasis2" xfId="35" builtinId="34" customBuiltin="1"/>
    <cellStyle name="20% - Énfasis3" xfId="39" builtinId="38" customBuiltin="1"/>
    <cellStyle name="20% - Énfasis4" xfId="43" builtinId="42" customBuiltin="1"/>
    <cellStyle name="20% - Énfasis5" xfId="47" builtinId="46" customBuiltin="1"/>
    <cellStyle name="20% - Énfasis6" xfId="51" builtinId="50" customBuiltin="1"/>
    <cellStyle name="40% - Énfasis1" xfId="32" builtinId="31" customBuiltin="1"/>
    <cellStyle name="40% - Énfasis2" xfId="36" builtinId="35" customBuiltin="1"/>
    <cellStyle name="40% - Énfasis3" xfId="40" builtinId="39" customBuiltin="1"/>
    <cellStyle name="40% - Énfasis4" xfId="44" builtinId="43" customBuiltin="1"/>
    <cellStyle name="40% - Énfasis5" xfId="48" builtinId="47" customBuiltin="1"/>
    <cellStyle name="40% - Énfasis6" xfId="52" builtinId="51" customBuiltin="1"/>
    <cellStyle name="60% - Énfasis1" xfId="33" builtinId="32" customBuiltin="1"/>
    <cellStyle name="60% - Énfasis2" xfId="37" builtinId="36" customBuiltin="1"/>
    <cellStyle name="60% - Énfasis3" xfId="41" builtinId="40" customBuiltin="1"/>
    <cellStyle name="60% - Énfasis4" xfId="45" builtinId="44" customBuiltin="1"/>
    <cellStyle name="60% - Énfasis5" xfId="49" builtinId="48" customBuiltin="1"/>
    <cellStyle name="60% - Énfasis6" xfId="53" builtinId="52" customBuiltin="1"/>
    <cellStyle name="Bueno" xfId="18" builtinId="26" customBuiltin="1"/>
    <cellStyle name="Cálculo" xfId="23" builtinId="22" customBuiltin="1"/>
    <cellStyle name="Celda de comprobación" xfId="25" builtinId="23" customBuiltin="1"/>
    <cellStyle name="Celda vinculada" xfId="24" builtinId="24" customBuiltin="1"/>
    <cellStyle name="Encabezado 1" xfId="6" builtinId="16" customBuiltin="1"/>
    <cellStyle name="Encabezado 4" xfId="17" builtinId="19" customBuiltin="1"/>
    <cellStyle name="Énfasis1" xfId="30" builtinId="29" customBuiltin="1"/>
    <cellStyle name="Énfasis2" xfId="34" builtinId="33" customBuiltin="1"/>
    <cellStyle name="Énfasis3" xfId="38" builtinId="37" customBuiltin="1"/>
    <cellStyle name="Énfasis4" xfId="42" builtinId="41" customBuiltin="1"/>
    <cellStyle name="Énfasis5" xfId="46" builtinId="45" customBuiltin="1"/>
    <cellStyle name="Énfasis6" xfId="50" builtinId="49" customBuiltin="1"/>
    <cellStyle name="Entrada" xfId="21" builtinId="20" customBuiltin="1"/>
    <cellStyle name="Fecha" xfId="10" xr:uid="{229918B6-DD13-4F5A-97B9-305F7E002AA3}"/>
    <cellStyle name="Hipervínculo" xfId="1" builtinId="8" customBuiltin="1"/>
    <cellStyle name="Hipervínculo visitado" xfId="13" builtinId="9" customBuiltin="1"/>
    <cellStyle name="Incorrecto" xfId="19" builtinId="27" customBuiltin="1"/>
    <cellStyle name="Inicio del proyecto" xfId="9" xr:uid="{8EB8A09A-C31C-40A3-B2C1-9449520178B8}"/>
    <cellStyle name="Millares" xfId="4" builtinId="3" customBuiltin="1"/>
    <cellStyle name="Millares [0]" xfId="14" builtinId="6" customBuiltin="1"/>
    <cellStyle name="Moneda" xfId="15" builtinId="4" customBuiltin="1"/>
    <cellStyle name="Moneda [0]" xfId="16" builtinId="7" customBuiltin="1"/>
    <cellStyle name="Neutral" xfId="20" builtinId="28" customBuiltin="1"/>
    <cellStyle name="Nombre" xfId="11" xr:uid="{B2D3C1EE-6B41-4801-AAFC-C2274E49E503}"/>
    <cellStyle name="Normal" xfId="0" builtinId="0" customBuiltin="1"/>
    <cellStyle name="Notas" xfId="27" builtinId="10" customBuiltin="1"/>
    <cellStyle name="Porcentaje" xfId="2" builtinId="5" customBuiltin="1"/>
    <cellStyle name="Salida" xfId="22" builtinId="21" customBuiltin="1"/>
    <cellStyle name="Tarea" xfId="12" xr:uid="{6391D789-272B-4DD2-9BF3-2CDCF610FA41}"/>
    <cellStyle name="Texto de advertencia" xfId="26" builtinId="11" customBuiltin="1"/>
    <cellStyle name="Texto explicativo" xfId="28" builtinId="53" customBuiltin="1"/>
    <cellStyle name="Título" xfId="5" builtinId="15" customBuiltin="1"/>
    <cellStyle name="Título 2" xfId="7" builtinId="17" customBuiltin="1"/>
    <cellStyle name="Título 3" xfId="8" builtinId="18" customBuiltin="1"/>
    <cellStyle name="Total" xfId="29" builtinId="25" customBuiltin="1"/>
    <cellStyle name="zTextoOculto" xfId="3" xr:uid="{26E66EE6-E33F-4D77-BAE4-0FB4F5BBF673}"/>
  </cellStyles>
  <dxfs count="12">
    <dxf>
      <fill>
        <patternFill>
          <bgColor theme="7"/>
        </patternFill>
      </fill>
      <border>
        <left/>
        <right/>
      </border>
    </dxf>
    <dxf>
      <fill>
        <patternFill>
          <bgColor theme="0" tint="-0.34998626667073579"/>
        </patternFill>
      </fill>
    </dxf>
    <dxf>
      <border>
        <left style="thin">
          <color rgb="FFC00000"/>
        </left>
        <right style="thin">
          <color rgb="FFC00000"/>
        </right>
        <vertical/>
        <horizontal/>
      </border>
    </dxf>
    <dxf>
      <border>
        <left style="thin">
          <color theme="0" tint="-0.24994659260841701"/>
        </left>
      </border>
    </dxf>
    <dxf>
      <border>
        <left style="thin">
          <color theme="0" tint="-0.24994659260841701"/>
        </left>
      </border>
    </dxf>
    <dxf>
      <border>
        <top style="thin">
          <color theme="4" tint="0.39994506668294322"/>
        </top>
      </border>
    </dxf>
    <dxf>
      <fill>
        <patternFill>
          <bgColor theme="0" tint="-4.9989318521683403E-2"/>
        </patternFill>
      </fill>
      <border>
        <top style="thin">
          <color theme="4" tint="0.39994506668294322"/>
        </top>
      </border>
    </dxf>
    <dxf>
      <font>
        <b/>
        <color theme="1"/>
      </font>
    </dxf>
    <dxf>
      <font>
        <b val="0"/>
        <i val="0"/>
        <color theme="1"/>
      </font>
      <border>
        <left style="thin">
          <color theme="4"/>
        </left>
      </border>
    </dxf>
    <dxf>
      <font>
        <b/>
        <color theme="1"/>
      </font>
      <border>
        <top style="double">
          <color theme="4"/>
        </top>
      </border>
    </dxf>
    <dxf>
      <font>
        <b/>
        <color theme="0"/>
      </font>
      <fill>
        <patternFill patternType="solid">
          <fgColor theme="4"/>
          <bgColor theme="4"/>
        </patternFill>
      </fill>
    </dxf>
    <dxf>
      <font>
        <color theme="1"/>
      </font>
      <border>
        <left style="thin">
          <color theme="4"/>
        </left>
        <right style="thin">
          <color theme="4"/>
        </right>
        <top style="thin">
          <color theme="4"/>
        </top>
        <bottom style="thin">
          <color theme="4"/>
        </bottom>
      </border>
    </dxf>
  </dxfs>
  <tableStyles count="1" defaultTableStyle="TableStyleMedium2" defaultPivotStyle="PivotStyleLight16">
    <tableStyle name="ListaTareasPendientes" pivot="0" count="9" xr9:uid="{00000000-0011-0000-FFFF-FFFF00000000}">
      <tableStyleElement type="wholeTable" dxfId="11"/>
      <tableStyleElement type="headerRow" dxfId="10"/>
      <tableStyleElement type="totalRow" dxfId="9"/>
      <tableStyleElement type="firstColumn" dxfId="8"/>
      <tableStyleElement type="lastColumn" dxfId="7"/>
      <tableStyleElement type="firstRowStripe" dxfId="6"/>
      <tableStyleElement type="secondRowStripe" dxfId="5"/>
      <tableStyleElement type="firstColumnStripe" dxfId="4"/>
      <tableStyleElement type="secondColumnStripe" dxfId="3"/>
    </tableStyle>
  </tableStyles>
  <colors>
    <indexedColors>
      <rgbColor rgb="00000000"/>
      <rgbColor rgb="00FFFFFF"/>
      <rgbColor rgb="00FF0000"/>
      <rgbColor rgb="0000FF00"/>
      <rgbColor rgb="000000FF"/>
      <rgbColor rgb="00FFFF00"/>
      <rgbColor rgb="00FF00FF"/>
      <rgbColor rgb="0000FFFF"/>
      <rgbColor rgb="00000000"/>
      <rgbColor rgb="00FFFFFF"/>
      <rgbColor rgb="00FF0000"/>
      <rgbColor rgb="005FF25F"/>
      <rgbColor rgb="000000FF"/>
      <rgbColor rgb="00FFFF00"/>
      <rgbColor rgb="00DE3018"/>
      <rgbColor rgb="0053D4C9"/>
      <rgbColor rgb="006B0C00"/>
      <rgbColor rgb="00006500"/>
      <rgbColor rgb="00182C63"/>
      <rgbColor rgb="00819C00"/>
      <rgbColor rgb="00C9B783"/>
      <rgbColor rgb="00007F74"/>
      <rgbColor rgb="00F0F0F0"/>
      <rgbColor rgb="00666666"/>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799FC4"/>
      <rgbColor rgb="00C1F1ED"/>
      <rgbColor rgb="00D6F4D9"/>
      <rgbColor rgb="00FFFFCC"/>
      <rgbColor rgb="00C9DAFB"/>
      <rgbColor rgb="00FAC8D7"/>
      <rgbColor rgb="00F3F0E4"/>
      <rgbColor rgb="00E4E8F3"/>
      <rgbColor rgb="001849B5"/>
      <rgbColor rgb="0036ACA2"/>
      <rgbColor rgb="00F0BA00"/>
      <rgbColor rgb="00BCC5E1"/>
      <rgbColor rgb="008394C9"/>
      <rgbColor rgb="003B4E87"/>
      <rgbColor rgb="0087743B"/>
      <rgbColor rgb="00C0C0C0"/>
      <rgbColor rgb="00003366"/>
      <rgbColor rgb="00109618"/>
      <rgbColor rgb="00085108"/>
      <rgbColor rgb="00635100"/>
      <rgbColor rgb="00273359"/>
      <rgbColor rgb="00E1D8BC"/>
      <rgbColor rgb="00594C27"/>
      <rgbColor rgb="00333333"/>
    </indexedColors>
    <mruColors>
      <color rgb="FFFFFFDD"/>
      <color rgb="FFFFFF7D"/>
      <color rgb="FF215881"/>
      <color rgb="FF42648A"/>
      <color rgb="FF969696"/>
      <color rgb="FFC0C0C0"/>
      <color rgb="FF427FC2"/>
      <color rgb="FF44678E"/>
      <color rgb="FF4A6F9C"/>
      <color rgb="FF3969A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https://www.vertex42.com/ExcelTemplates/simple-gantt-chart.html?utm_source=ms&amp;utm_medium=file&amp;utm_campaign=office&amp;utm_content=logo" TargetMode="External"/></Relationships>
</file>

<file path=xl/drawings/drawing1.xml><?xml version="1.0" encoding="utf-8"?>
<xdr:wsDr xmlns:xdr="http://schemas.openxmlformats.org/drawingml/2006/spreadsheetDrawing" xmlns:a="http://schemas.openxmlformats.org/drawingml/2006/main">
  <xdr:twoCellAnchor editAs="oneCell">
    <xdr:from>
      <xdr:col>1</xdr:col>
      <xdr:colOff>57150</xdr:colOff>
      <xdr:row>0</xdr:row>
      <xdr:rowOff>0</xdr:rowOff>
    </xdr:from>
    <xdr:to>
      <xdr:col>1</xdr:col>
      <xdr:colOff>1352550</xdr:colOff>
      <xdr:row>4</xdr:row>
      <xdr:rowOff>139411</xdr:rowOff>
    </xdr:to>
    <xdr:pic>
      <xdr:nvPicPr>
        <xdr:cNvPr id="4" name="Imagen 3" descr="light logo">
          <a:extLst>
            <a:ext uri="{FF2B5EF4-FFF2-40B4-BE49-F238E27FC236}">
              <a16:creationId xmlns:a16="http://schemas.microsoft.com/office/drawing/2014/main" id="{4415075A-20A7-4EA9-B35D-496CAC0B2FF9}"/>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72138"/>
        <a:stretch/>
      </xdr:blipFill>
      <xdr:spPr bwMode="auto">
        <a:xfrm>
          <a:off x="238125" y="0"/>
          <a:ext cx="1295400" cy="581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59</xdr:col>
      <xdr:colOff>30307</xdr:colOff>
      <xdr:row>0</xdr:row>
      <xdr:rowOff>0</xdr:rowOff>
    </xdr:from>
    <xdr:to>
      <xdr:col>69</xdr:col>
      <xdr:colOff>473652</xdr:colOff>
      <xdr:row>8</xdr:row>
      <xdr:rowOff>45027</xdr:rowOff>
    </xdr:to>
    <xdr:pic>
      <xdr:nvPicPr>
        <xdr:cNvPr id="5" name="Imagen 4" descr="light logo">
          <a:extLst>
            <a:ext uri="{FF2B5EF4-FFF2-40B4-BE49-F238E27FC236}">
              <a16:creationId xmlns:a16="http://schemas.microsoft.com/office/drawing/2014/main" id="{370EA503-B038-441E-B727-6249C7369705}"/>
            </a:ext>
            <a:ext uri="{147F2762-F138-4A5C-976F-8EAC2B608ADB}">
              <a16:predDERef xmlns:a16="http://schemas.microsoft.com/office/drawing/2014/main" pred="{4415075A-20A7-4EA9-B35D-496CAC0B2FF9}"/>
            </a:ext>
          </a:extLst>
        </xdr:cNvP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55569"/>
        <a:stretch/>
      </xdr:blipFill>
      <xdr:spPr bwMode="auto">
        <a:xfrm>
          <a:off x="19201534" y="0"/>
          <a:ext cx="4591050" cy="14391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95250</xdr:rowOff>
    </xdr:from>
    <xdr:to>
      <xdr:col>0</xdr:col>
      <xdr:colOff>1905000</xdr:colOff>
      <xdr:row>0</xdr:row>
      <xdr:rowOff>523875</xdr:rowOff>
    </xdr:to>
    <xdr:pic>
      <xdr:nvPicPr>
        <xdr:cNvPr id="2" name="Imagen 1" descr="Logotipo de Vertex42">
          <a:hlinkClick xmlns:r="http://schemas.openxmlformats.org/officeDocument/2006/relationships" r:id="rId1"/>
          <a:extLst>
            <a:ext uri="{FF2B5EF4-FFF2-40B4-BE49-F238E27FC236}">
              <a16:creationId xmlns:a16="http://schemas.microsoft.com/office/drawing/2014/main" id="{F8638EF3-2DAE-40BC-A45A-2B8C536FAB0D}"/>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90500" y="95250"/>
          <a:ext cx="1905000" cy="428625"/>
        </a:xfrm>
        <a:prstGeom prst="rect">
          <a:avLst/>
        </a:prstGeom>
      </xdr:spPr>
    </xdr:pic>
    <xdr:clientData/>
  </xdr:twoCellAnchor>
</xdr:wsDr>
</file>

<file path=xl/theme/theme1.xml><?xml version="1.0" encoding="utf-8"?>
<a:theme xmlns:a="http://schemas.openxmlformats.org/drawingml/2006/main" name="Office Them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libri">
      <a:maj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vertex42.com/ExcelTemplates/simple-gantt-chart.html?utm_source=ms&amp;utm_medium=file&amp;utm_campaign=office&amp;utm_content=text" TargetMode="External"/><Relationship Id="rId1" Type="http://schemas.openxmlformats.org/officeDocument/2006/relationships/hyperlink" Target="https://www.vertex42.com/ExcelTemplates/simple-gantt-chart.html?utm_source=ms&amp;utm_medium=file&amp;utm_campaign=office&amp;utm_content=url"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hyperlink" Target="https://www.vertex42.com/ExcelTemplates/simple-gantt-chart.html?utm_source=ms&amp;utm_medium=file&amp;utm_campaign=office&amp;utm_content=url" TargetMode="External"/><Relationship Id="rId2" Type="http://schemas.openxmlformats.org/officeDocument/2006/relationships/hyperlink" Target="https://www.vertex42.com/ExcelTemplates/simple-gantt-chart.html?utm_source=ms&amp;utm_medium=file&amp;utm_campaign=office&amp;utm_content=help" TargetMode="External"/><Relationship Id="rId1" Type="http://schemas.openxmlformats.org/officeDocument/2006/relationships/hyperlink" Target="https://www.vertex42.com/ExcelTemplates/excel-project-management.html?utm_source=ms&amp;utm_medium=file&amp;utm_campaign=office&amp;utm_content=text" TargetMode="External"/><Relationship Id="rId6" Type="http://schemas.openxmlformats.org/officeDocument/2006/relationships/drawing" Target="../drawings/drawing2.xml"/><Relationship Id="rId5" Type="http://schemas.openxmlformats.org/officeDocument/2006/relationships/printerSettings" Target="../printerSettings/printerSettings2.bin"/><Relationship Id="rId4" Type="http://schemas.openxmlformats.org/officeDocument/2006/relationships/hyperlink" Target="https://www.vertex42.com/ExcelTemplates/simple-gantt-chart.html?utm_source=ms&amp;utm_medium=file&amp;utm_campaign=office&amp;utm_content=tex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L95"/>
  <sheetViews>
    <sheetView showGridLines="0" tabSelected="1" showRuler="0" zoomScale="90" zoomScaleNormal="90" zoomScalePageLayoutView="70" workbookViewId="0">
      <pane ySplit="6" topLeftCell="A13" activePane="bottomLeft" state="frozen"/>
      <selection pane="bottomLeft" activeCell="B23" sqref="B23"/>
    </sheetView>
  </sheetViews>
  <sheetFormatPr defaultColWidth="9.140625" defaultRowHeight="30" customHeight="1"/>
  <cols>
    <col min="1" max="1" width="2.7109375" style="40" customWidth="1"/>
    <col min="2" max="2" width="61.140625" customWidth="1"/>
    <col min="3" max="3" width="30" customWidth="1"/>
    <col min="4" max="4" width="10.7109375" customWidth="1"/>
    <col min="5" max="5" width="10.42578125" style="5" customWidth="1"/>
    <col min="6" max="6" width="10.42578125" customWidth="1"/>
    <col min="7" max="7" width="3.140625" customWidth="1"/>
    <col min="8" max="8" width="6.140625" hidden="1" customWidth="1"/>
    <col min="9" max="64" width="3.140625" customWidth="1"/>
    <col min="69" max="70" width="10.28515625"/>
  </cols>
  <sheetData>
    <row r="1" spans="1:64" ht="64.5" hidden="1" customHeight="1">
      <c r="A1" s="41" t="s">
        <v>0</v>
      </c>
      <c r="B1" s="44" t="s">
        <v>1</v>
      </c>
      <c r="C1" s="1"/>
      <c r="D1" s="2"/>
      <c r="E1" s="4"/>
      <c r="F1" s="29"/>
      <c r="G1" s="73"/>
      <c r="H1" s="74"/>
      <c r="I1" s="75" t="s">
        <v>2</v>
      </c>
      <c r="J1" s="73"/>
      <c r="K1" s="73"/>
      <c r="L1" s="73"/>
      <c r="M1" s="73"/>
      <c r="N1" s="73"/>
      <c r="O1" s="73"/>
      <c r="P1" s="73"/>
      <c r="Q1" s="73"/>
      <c r="R1" s="73"/>
      <c r="S1" s="73"/>
      <c r="T1" s="73"/>
      <c r="U1" s="73"/>
      <c r="V1" s="73"/>
      <c r="W1" s="73"/>
      <c r="X1" s="73"/>
      <c r="Y1" s="73"/>
      <c r="Z1" s="73"/>
      <c r="AA1" s="73"/>
      <c r="AB1" s="73"/>
      <c r="AC1" s="73"/>
      <c r="AD1" s="73"/>
      <c r="AE1" s="73"/>
    </row>
    <row r="2" spans="1:64" ht="30" hidden="1" customHeight="1">
      <c r="A2" s="40" t="s">
        <v>3</v>
      </c>
      <c r="B2" s="77" t="s">
        <v>4</v>
      </c>
      <c r="G2" s="73"/>
      <c r="H2" s="73"/>
      <c r="I2" s="76" t="s">
        <v>5</v>
      </c>
      <c r="J2" s="73"/>
      <c r="K2" s="73"/>
      <c r="L2" s="73"/>
      <c r="M2" s="73"/>
      <c r="N2" s="73"/>
      <c r="O2" s="73"/>
      <c r="P2" s="73"/>
      <c r="Q2" s="73"/>
      <c r="R2" s="73"/>
      <c r="S2" s="73"/>
      <c r="T2" s="73"/>
      <c r="U2" s="73"/>
      <c r="V2" s="73"/>
      <c r="W2" s="73"/>
      <c r="X2" s="73"/>
      <c r="Y2" s="73"/>
      <c r="Z2" s="73"/>
      <c r="AA2" s="73"/>
      <c r="AB2" s="73"/>
      <c r="AC2" s="73"/>
      <c r="AD2" s="73"/>
      <c r="AE2" s="73"/>
    </row>
    <row r="3" spans="1:64" ht="17.25" customHeight="1">
      <c r="A3" s="40" t="s">
        <v>6</v>
      </c>
      <c r="B3" s="45" t="s">
        <v>7</v>
      </c>
      <c r="C3" s="117" t="s">
        <v>8</v>
      </c>
      <c r="D3" s="118"/>
      <c r="E3" s="119">
        <v>45337</v>
      </c>
      <c r="F3" s="119"/>
    </row>
    <row r="4" spans="1:64" ht="18" customHeight="1">
      <c r="A4" s="41" t="s">
        <v>9</v>
      </c>
      <c r="C4" s="117" t="s">
        <v>10</v>
      </c>
      <c r="D4" s="118"/>
      <c r="E4" s="7">
        <v>1</v>
      </c>
      <c r="I4" s="114">
        <f>I5</f>
        <v>45334</v>
      </c>
      <c r="J4" s="115"/>
      <c r="K4" s="115"/>
      <c r="L4" s="115"/>
      <c r="M4" s="115"/>
      <c r="N4" s="115"/>
      <c r="O4" s="116"/>
      <c r="P4" s="114">
        <f>P5</f>
        <v>45341</v>
      </c>
      <c r="Q4" s="115"/>
      <c r="R4" s="115"/>
      <c r="S4" s="115"/>
      <c r="T4" s="115"/>
      <c r="U4" s="115"/>
      <c r="V4" s="116"/>
      <c r="W4" s="114">
        <f>W5</f>
        <v>45348</v>
      </c>
      <c r="X4" s="115"/>
      <c r="Y4" s="115"/>
      <c r="Z4" s="115"/>
      <c r="AA4" s="115"/>
      <c r="AB4" s="115"/>
      <c r="AC4" s="116"/>
      <c r="AD4" s="114">
        <f>AD5</f>
        <v>45355</v>
      </c>
      <c r="AE4" s="115"/>
      <c r="AF4" s="115"/>
      <c r="AG4" s="115"/>
      <c r="AH4" s="115"/>
      <c r="AI4" s="115"/>
      <c r="AJ4" s="116"/>
      <c r="AK4" s="114">
        <f>AK5</f>
        <v>45362</v>
      </c>
      <c r="AL4" s="115"/>
      <c r="AM4" s="115"/>
      <c r="AN4" s="115"/>
      <c r="AO4" s="115"/>
      <c r="AP4" s="115"/>
      <c r="AQ4" s="116"/>
      <c r="AR4" s="114">
        <f>AR5</f>
        <v>45369</v>
      </c>
      <c r="AS4" s="115"/>
      <c r="AT4" s="115"/>
      <c r="AU4" s="115"/>
      <c r="AV4" s="115"/>
      <c r="AW4" s="115"/>
      <c r="AX4" s="116"/>
      <c r="AY4" s="114">
        <f>AY5</f>
        <v>45376</v>
      </c>
      <c r="AZ4" s="115"/>
      <c r="BA4" s="115"/>
      <c r="BB4" s="115"/>
      <c r="BC4" s="115"/>
      <c r="BD4" s="115"/>
      <c r="BE4" s="116"/>
      <c r="BF4" s="114">
        <f>BF5</f>
        <v>45383</v>
      </c>
      <c r="BG4" s="115"/>
      <c r="BH4" s="115"/>
      <c r="BI4" s="115"/>
      <c r="BJ4" s="115"/>
      <c r="BK4" s="115"/>
      <c r="BL4" s="116"/>
    </row>
    <row r="5" spans="1:64" ht="15" customHeight="1">
      <c r="A5" s="41" t="s">
        <v>11</v>
      </c>
      <c r="B5" s="54"/>
      <c r="C5" s="54"/>
      <c r="D5" s="54"/>
      <c r="E5" s="54"/>
      <c r="F5" s="54"/>
      <c r="G5" s="54"/>
      <c r="I5" s="70">
        <f>Inicio_del_proyecto-WEEKDAY(Inicio_del_proyecto,1)+2+7*(Semana_para_mostrar-1)</f>
        <v>45334</v>
      </c>
      <c r="J5" s="71">
        <f>I5+1</f>
        <v>45335</v>
      </c>
      <c r="K5" s="71">
        <f t="shared" ref="K5:AX5" si="0">J5+1</f>
        <v>45336</v>
      </c>
      <c r="L5" s="71">
        <f t="shared" si="0"/>
        <v>45337</v>
      </c>
      <c r="M5" s="71">
        <f t="shared" si="0"/>
        <v>45338</v>
      </c>
      <c r="N5" s="71">
        <f t="shared" si="0"/>
        <v>45339</v>
      </c>
      <c r="O5" s="72">
        <f t="shared" si="0"/>
        <v>45340</v>
      </c>
      <c r="P5" s="70">
        <f>O5+1</f>
        <v>45341</v>
      </c>
      <c r="Q5" s="71">
        <f>P5+1</f>
        <v>45342</v>
      </c>
      <c r="R5" s="71">
        <f t="shared" si="0"/>
        <v>45343</v>
      </c>
      <c r="S5" s="71">
        <f t="shared" si="0"/>
        <v>45344</v>
      </c>
      <c r="T5" s="71">
        <f t="shared" si="0"/>
        <v>45345</v>
      </c>
      <c r="U5" s="71">
        <f t="shared" si="0"/>
        <v>45346</v>
      </c>
      <c r="V5" s="72">
        <f t="shared" si="0"/>
        <v>45347</v>
      </c>
      <c r="W5" s="70">
        <f>V5+1</f>
        <v>45348</v>
      </c>
      <c r="X5" s="71">
        <f>W5+1</f>
        <v>45349</v>
      </c>
      <c r="Y5" s="71">
        <f t="shared" si="0"/>
        <v>45350</v>
      </c>
      <c r="Z5" s="71">
        <f t="shared" si="0"/>
        <v>45351</v>
      </c>
      <c r="AA5" s="71">
        <f t="shared" si="0"/>
        <v>45352</v>
      </c>
      <c r="AB5" s="71">
        <f t="shared" si="0"/>
        <v>45353</v>
      </c>
      <c r="AC5" s="72">
        <f t="shared" si="0"/>
        <v>45354</v>
      </c>
      <c r="AD5" s="70">
        <f>AC5+1</f>
        <v>45355</v>
      </c>
      <c r="AE5" s="71">
        <f>AD5+1</f>
        <v>45356</v>
      </c>
      <c r="AF5" s="71">
        <f t="shared" si="0"/>
        <v>45357</v>
      </c>
      <c r="AG5" s="71">
        <f t="shared" si="0"/>
        <v>45358</v>
      </c>
      <c r="AH5" s="71">
        <f t="shared" si="0"/>
        <v>45359</v>
      </c>
      <c r="AI5" s="71">
        <f t="shared" si="0"/>
        <v>45360</v>
      </c>
      <c r="AJ5" s="72">
        <f t="shared" si="0"/>
        <v>45361</v>
      </c>
      <c r="AK5" s="70">
        <f>AJ5+1</f>
        <v>45362</v>
      </c>
      <c r="AL5" s="71">
        <f>AK5+1</f>
        <v>45363</v>
      </c>
      <c r="AM5" s="71">
        <f t="shared" si="0"/>
        <v>45364</v>
      </c>
      <c r="AN5" s="71">
        <f t="shared" si="0"/>
        <v>45365</v>
      </c>
      <c r="AO5" s="71">
        <f t="shared" si="0"/>
        <v>45366</v>
      </c>
      <c r="AP5" s="71">
        <f t="shared" si="0"/>
        <v>45367</v>
      </c>
      <c r="AQ5" s="72">
        <f t="shared" si="0"/>
        <v>45368</v>
      </c>
      <c r="AR5" s="70">
        <f>AQ5+1</f>
        <v>45369</v>
      </c>
      <c r="AS5" s="71">
        <f>AR5+1</f>
        <v>45370</v>
      </c>
      <c r="AT5" s="71">
        <f t="shared" si="0"/>
        <v>45371</v>
      </c>
      <c r="AU5" s="71">
        <f t="shared" si="0"/>
        <v>45372</v>
      </c>
      <c r="AV5" s="71">
        <f t="shared" si="0"/>
        <v>45373</v>
      </c>
      <c r="AW5" s="71">
        <f t="shared" si="0"/>
        <v>45374</v>
      </c>
      <c r="AX5" s="72">
        <f t="shared" si="0"/>
        <v>45375</v>
      </c>
      <c r="AY5" s="70">
        <f>AX5+1</f>
        <v>45376</v>
      </c>
      <c r="AZ5" s="71">
        <f>AY5+1</f>
        <v>45377</v>
      </c>
      <c r="BA5" s="71">
        <f t="shared" ref="BA5:BE5" si="1">AZ5+1</f>
        <v>45378</v>
      </c>
      <c r="BB5" s="71">
        <f t="shared" si="1"/>
        <v>45379</v>
      </c>
      <c r="BC5" s="71">
        <f t="shared" si="1"/>
        <v>45380</v>
      </c>
      <c r="BD5" s="71">
        <f t="shared" si="1"/>
        <v>45381</v>
      </c>
      <c r="BE5" s="72">
        <f t="shared" si="1"/>
        <v>45382</v>
      </c>
      <c r="BF5" s="70">
        <f>BE5+1</f>
        <v>45383</v>
      </c>
      <c r="BG5" s="71">
        <f>BF5+1</f>
        <v>45384</v>
      </c>
      <c r="BH5" s="71">
        <f t="shared" ref="BH5:BL5" si="2">BG5+1</f>
        <v>45385</v>
      </c>
      <c r="BI5" s="71">
        <f t="shared" si="2"/>
        <v>45386</v>
      </c>
      <c r="BJ5" s="71">
        <f t="shared" si="2"/>
        <v>45387</v>
      </c>
      <c r="BK5" s="71">
        <f t="shared" si="2"/>
        <v>45388</v>
      </c>
      <c r="BL5" s="72">
        <f t="shared" si="2"/>
        <v>45389</v>
      </c>
    </row>
    <row r="6" spans="1:64" ht="30" customHeight="1" thickBot="1">
      <c r="A6" s="41" t="s">
        <v>12</v>
      </c>
      <c r="B6" s="8" t="s">
        <v>13</v>
      </c>
      <c r="C6" s="9" t="s">
        <v>14</v>
      </c>
      <c r="D6" s="9" t="s">
        <v>15</v>
      </c>
      <c r="E6" s="9" t="s">
        <v>16</v>
      </c>
      <c r="F6" s="9" t="s">
        <v>17</v>
      </c>
      <c r="G6" s="9"/>
      <c r="H6" s="9" t="s">
        <v>18</v>
      </c>
      <c r="I6" s="10" t="str">
        <f t="shared" ref="I6" si="3">LEFT(TEXT(I5,"ddd"),1)</f>
        <v>l</v>
      </c>
      <c r="J6" s="10" t="str">
        <f t="shared" ref="J6:AR6" si="4">LEFT(TEXT(J5,"ddd"),1)</f>
        <v>m</v>
      </c>
      <c r="K6" s="10" t="str">
        <f t="shared" si="4"/>
        <v>m</v>
      </c>
      <c r="L6" s="10" t="str">
        <f t="shared" si="4"/>
        <v>j</v>
      </c>
      <c r="M6" s="10" t="str">
        <f t="shared" si="4"/>
        <v>v</v>
      </c>
      <c r="N6" s="10" t="str">
        <f t="shared" si="4"/>
        <v>s</v>
      </c>
      <c r="O6" s="10" t="str">
        <f t="shared" si="4"/>
        <v>d</v>
      </c>
      <c r="P6" s="10" t="str">
        <f t="shared" si="4"/>
        <v>l</v>
      </c>
      <c r="Q6" s="10" t="str">
        <f t="shared" si="4"/>
        <v>m</v>
      </c>
      <c r="R6" s="10" t="str">
        <f t="shared" si="4"/>
        <v>m</v>
      </c>
      <c r="S6" s="10" t="str">
        <f t="shared" si="4"/>
        <v>j</v>
      </c>
      <c r="T6" s="10" t="str">
        <f t="shared" si="4"/>
        <v>v</v>
      </c>
      <c r="U6" s="10" t="str">
        <f t="shared" si="4"/>
        <v>s</v>
      </c>
      <c r="V6" s="10" t="str">
        <f t="shared" si="4"/>
        <v>d</v>
      </c>
      <c r="W6" s="10" t="str">
        <f t="shared" si="4"/>
        <v>l</v>
      </c>
      <c r="X6" s="10" t="str">
        <f t="shared" si="4"/>
        <v>m</v>
      </c>
      <c r="Y6" s="10" t="str">
        <f t="shared" si="4"/>
        <v>m</v>
      </c>
      <c r="Z6" s="10" t="str">
        <f t="shared" si="4"/>
        <v>j</v>
      </c>
      <c r="AA6" s="10" t="str">
        <f t="shared" si="4"/>
        <v>v</v>
      </c>
      <c r="AB6" s="10" t="str">
        <f t="shared" si="4"/>
        <v>s</v>
      </c>
      <c r="AC6" s="10" t="str">
        <f t="shared" si="4"/>
        <v>d</v>
      </c>
      <c r="AD6" s="10" t="str">
        <f t="shared" si="4"/>
        <v>l</v>
      </c>
      <c r="AE6" s="10" t="str">
        <f t="shared" si="4"/>
        <v>m</v>
      </c>
      <c r="AF6" s="10" t="str">
        <f t="shared" si="4"/>
        <v>m</v>
      </c>
      <c r="AG6" s="10" t="str">
        <f t="shared" si="4"/>
        <v>j</v>
      </c>
      <c r="AH6" s="10" t="str">
        <f t="shared" si="4"/>
        <v>v</v>
      </c>
      <c r="AI6" s="10" t="str">
        <f t="shared" si="4"/>
        <v>s</v>
      </c>
      <c r="AJ6" s="10" t="str">
        <f t="shared" si="4"/>
        <v>d</v>
      </c>
      <c r="AK6" s="10" t="str">
        <f t="shared" si="4"/>
        <v>l</v>
      </c>
      <c r="AL6" s="10" t="str">
        <f t="shared" si="4"/>
        <v>m</v>
      </c>
      <c r="AM6" s="10" t="str">
        <f t="shared" si="4"/>
        <v>m</v>
      </c>
      <c r="AN6" s="10" t="str">
        <f t="shared" si="4"/>
        <v>j</v>
      </c>
      <c r="AO6" s="10" t="str">
        <f t="shared" si="4"/>
        <v>v</v>
      </c>
      <c r="AP6" s="10" t="str">
        <f t="shared" si="4"/>
        <v>s</v>
      </c>
      <c r="AQ6" s="10" t="str">
        <f t="shared" si="4"/>
        <v>d</v>
      </c>
      <c r="AR6" s="10" t="str">
        <f t="shared" si="4"/>
        <v>l</v>
      </c>
      <c r="AS6" s="10" t="str">
        <f t="shared" ref="AS6:BL6" si="5">LEFT(TEXT(AS5,"ddd"),1)</f>
        <v>m</v>
      </c>
      <c r="AT6" s="10" t="str">
        <f t="shared" si="5"/>
        <v>m</v>
      </c>
      <c r="AU6" s="10" t="str">
        <f t="shared" si="5"/>
        <v>j</v>
      </c>
      <c r="AV6" s="10" t="str">
        <f t="shared" si="5"/>
        <v>v</v>
      </c>
      <c r="AW6" s="10" t="str">
        <f t="shared" si="5"/>
        <v>s</v>
      </c>
      <c r="AX6" s="10" t="str">
        <f t="shared" si="5"/>
        <v>d</v>
      </c>
      <c r="AY6" s="10" t="str">
        <f t="shared" si="5"/>
        <v>l</v>
      </c>
      <c r="AZ6" s="10" t="str">
        <f t="shared" si="5"/>
        <v>m</v>
      </c>
      <c r="BA6" s="10" t="str">
        <f t="shared" si="5"/>
        <v>m</v>
      </c>
      <c r="BB6" s="10" t="str">
        <f t="shared" si="5"/>
        <v>j</v>
      </c>
      <c r="BC6" s="10" t="str">
        <f t="shared" si="5"/>
        <v>v</v>
      </c>
      <c r="BD6" s="10" t="str">
        <f t="shared" si="5"/>
        <v>s</v>
      </c>
      <c r="BE6" s="10" t="str">
        <f t="shared" si="5"/>
        <v>d</v>
      </c>
      <c r="BF6" s="10" t="str">
        <f t="shared" si="5"/>
        <v>l</v>
      </c>
      <c r="BG6" s="10" t="str">
        <f t="shared" si="5"/>
        <v>m</v>
      </c>
      <c r="BH6" s="10" t="str">
        <f t="shared" si="5"/>
        <v>m</v>
      </c>
      <c r="BI6" s="10" t="str">
        <f t="shared" si="5"/>
        <v>j</v>
      </c>
      <c r="BJ6" s="10" t="str">
        <f t="shared" si="5"/>
        <v>v</v>
      </c>
      <c r="BK6" s="10" t="str">
        <f t="shared" si="5"/>
        <v>s</v>
      </c>
      <c r="BL6" s="10" t="str">
        <f t="shared" si="5"/>
        <v>d</v>
      </c>
    </row>
    <row r="7" spans="1:64" ht="30" hidden="1" customHeight="1" thickBot="1">
      <c r="A7" s="40" t="s">
        <v>19</v>
      </c>
      <c r="C7" s="43"/>
      <c r="E7"/>
      <c r="H7" t="str">
        <f ca="1">IF(OR(ISBLANK(task_start),ISBLANK(task_end)),"",task_end-task_start+1)</f>
        <v/>
      </c>
      <c r="I7" s="26"/>
      <c r="J7" s="26"/>
      <c r="K7" s="26"/>
      <c r="L7" s="26"/>
      <c r="M7" s="26"/>
      <c r="N7" s="26"/>
      <c r="O7" s="26"/>
      <c r="P7" s="26"/>
      <c r="Q7" s="26"/>
      <c r="R7" s="26"/>
      <c r="S7" s="26"/>
      <c r="T7" s="26"/>
      <c r="U7" s="26"/>
      <c r="V7" s="26"/>
      <c r="W7" s="26"/>
      <c r="X7" s="26"/>
      <c r="Y7" s="26"/>
      <c r="Z7" s="26"/>
      <c r="AA7" s="26"/>
      <c r="AB7" s="26"/>
      <c r="AC7" s="26"/>
      <c r="AD7" s="26"/>
      <c r="AE7" s="26"/>
      <c r="AF7" s="26"/>
      <c r="AG7" s="26"/>
      <c r="AH7" s="26"/>
      <c r="AI7" s="26"/>
      <c r="AJ7" s="26"/>
      <c r="AK7" s="26"/>
      <c r="AL7" s="26"/>
      <c r="AM7" s="26"/>
      <c r="AN7" s="26"/>
      <c r="AO7" s="26"/>
      <c r="AP7" s="26"/>
      <c r="AQ7" s="26"/>
      <c r="AR7" s="26"/>
      <c r="AS7" s="26"/>
      <c r="AT7" s="26"/>
      <c r="AU7" s="26"/>
      <c r="AV7" s="26"/>
      <c r="AW7" s="26"/>
      <c r="AX7" s="26"/>
      <c r="AY7" s="26"/>
      <c r="AZ7" s="26"/>
      <c r="BA7" s="26"/>
      <c r="BB7" s="26"/>
      <c r="BC7" s="26"/>
      <c r="BD7" s="26"/>
      <c r="BE7" s="26"/>
      <c r="BF7" s="26"/>
      <c r="BG7" s="26"/>
      <c r="BH7" s="26"/>
      <c r="BI7" s="26"/>
      <c r="BJ7" s="26"/>
      <c r="BK7" s="26"/>
      <c r="BL7" s="26"/>
    </row>
    <row r="8" spans="1:64" s="3" customFormat="1" ht="30" customHeight="1" thickBot="1">
      <c r="A8" s="41" t="s">
        <v>20</v>
      </c>
      <c r="B8" s="79" t="s">
        <v>21</v>
      </c>
      <c r="C8" s="46"/>
      <c r="D8" s="14"/>
      <c r="E8" s="56"/>
      <c r="F8" s="57"/>
      <c r="G8" s="13"/>
      <c r="H8" s="13" t="str">
        <f t="shared" ref="H8:H92" ca="1" si="6">IF(OR(ISBLANK(task_start),ISBLANK(task_end)),"",task_end-task_start+1)</f>
        <v/>
      </c>
      <c r="I8" s="26"/>
      <c r="J8" s="26"/>
      <c r="K8" s="26"/>
      <c r="L8" s="26"/>
      <c r="M8" s="26"/>
      <c r="N8" s="26"/>
      <c r="O8" s="26"/>
      <c r="P8" s="26"/>
      <c r="Q8" s="26"/>
      <c r="R8" s="26"/>
      <c r="S8" s="26"/>
      <c r="T8" s="26"/>
      <c r="U8" s="26"/>
      <c r="V8" s="26"/>
      <c r="W8" s="26"/>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row>
    <row r="9" spans="1:64" s="3" customFormat="1" ht="30" customHeight="1" thickBot="1">
      <c r="A9" s="41" t="s">
        <v>22</v>
      </c>
      <c r="B9" s="82" t="s">
        <v>23</v>
      </c>
      <c r="C9" s="87" t="s">
        <v>24</v>
      </c>
      <c r="D9" s="15"/>
      <c r="E9" s="58">
        <v>45300</v>
      </c>
      <c r="F9" s="58">
        <v>45351</v>
      </c>
      <c r="G9" s="13"/>
      <c r="H9" s="13">
        <f t="shared" ca="1" si="6"/>
        <v>52</v>
      </c>
      <c r="I9" s="26"/>
      <c r="J9" s="26"/>
      <c r="K9" s="26"/>
      <c r="L9" s="26"/>
      <c r="M9" s="26"/>
      <c r="N9" s="26"/>
      <c r="O9" s="26"/>
      <c r="P9" s="26"/>
      <c r="Q9" s="26"/>
      <c r="R9" s="26"/>
      <c r="S9" s="26"/>
      <c r="T9" s="26"/>
      <c r="U9" s="27"/>
      <c r="V9" s="27"/>
      <c r="W9" s="26"/>
      <c r="X9" s="26"/>
      <c r="Y9" s="26"/>
      <c r="Z9" s="26"/>
      <c r="AA9" s="26"/>
      <c r="AB9" s="26"/>
      <c r="AC9" s="26"/>
      <c r="AD9" s="26"/>
      <c r="AE9" s="26"/>
      <c r="AF9" s="26"/>
      <c r="AG9" s="26"/>
      <c r="AH9" s="26"/>
      <c r="AI9" s="26"/>
      <c r="AJ9" s="26"/>
      <c r="AK9" s="26"/>
      <c r="AL9" s="26"/>
      <c r="AM9" s="26"/>
      <c r="AN9" s="26"/>
      <c r="AO9" s="26"/>
      <c r="AP9" s="26"/>
      <c r="AQ9" s="26"/>
      <c r="AR9" s="26"/>
      <c r="AS9" s="26"/>
      <c r="AT9" s="26"/>
      <c r="AU9" s="26"/>
      <c r="AV9" s="26"/>
      <c r="AW9" s="26"/>
      <c r="AX9" s="26"/>
      <c r="AY9" s="26"/>
      <c r="AZ9" s="26"/>
      <c r="BA9" s="26"/>
      <c r="BB9" s="26"/>
      <c r="BC9" s="26"/>
      <c r="BD9" s="26"/>
      <c r="BE9" s="26"/>
      <c r="BF9" s="26"/>
      <c r="BG9" s="26"/>
      <c r="BH9" s="26"/>
      <c r="BI9" s="26"/>
      <c r="BJ9" s="26"/>
      <c r="BK9" s="26"/>
      <c r="BL9" s="26"/>
    </row>
    <row r="10" spans="1:64" s="3" customFormat="1" ht="30" customHeight="1" thickBot="1">
      <c r="A10" s="40"/>
      <c r="B10" s="82" t="s">
        <v>25</v>
      </c>
      <c r="C10" s="87" t="s">
        <v>26</v>
      </c>
      <c r="D10" s="15"/>
      <c r="E10" s="58">
        <v>45383</v>
      </c>
      <c r="F10" s="58">
        <v>45596</v>
      </c>
      <c r="G10" s="13"/>
      <c r="H10" s="13">
        <f t="shared" ca="1" si="6"/>
        <v>214</v>
      </c>
      <c r="I10" s="26"/>
      <c r="J10" s="26"/>
      <c r="K10" s="26"/>
      <c r="L10" s="26"/>
      <c r="M10" s="26"/>
      <c r="N10" s="26"/>
      <c r="O10" s="26"/>
      <c r="P10" s="26"/>
      <c r="Q10" s="26"/>
      <c r="R10" s="26"/>
      <c r="S10" s="26"/>
      <c r="T10" s="26"/>
      <c r="U10" s="26"/>
      <c r="V10" s="26"/>
      <c r="W10" s="26"/>
      <c r="X10" s="26"/>
      <c r="Y10" s="26"/>
      <c r="Z10" s="26"/>
      <c r="AA10" s="26"/>
      <c r="AB10" s="26"/>
      <c r="AC10" s="26"/>
      <c r="AD10" s="26"/>
      <c r="AE10" s="26"/>
      <c r="AF10" s="26"/>
      <c r="AG10" s="26"/>
      <c r="AH10" s="26"/>
      <c r="AI10" s="26"/>
      <c r="AJ10" s="26"/>
      <c r="AK10" s="26"/>
      <c r="AL10" s="26"/>
      <c r="AM10" s="26"/>
      <c r="AN10" s="26"/>
      <c r="AO10" s="26"/>
      <c r="AP10" s="26"/>
      <c r="AQ10" s="26"/>
      <c r="AR10" s="26"/>
      <c r="AS10" s="26"/>
      <c r="AT10" s="26"/>
      <c r="AU10" s="26"/>
      <c r="AV10" s="26"/>
      <c r="AW10" s="26"/>
      <c r="AX10" s="26"/>
      <c r="AY10" s="26"/>
      <c r="AZ10" s="26"/>
      <c r="BA10" s="26"/>
      <c r="BB10" s="26"/>
      <c r="BC10" s="26"/>
      <c r="BD10" s="26"/>
      <c r="BE10" s="26"/>
      <c r="BF10" s="26"/>
      <c r="BG10" s="26"/>
      <c r="BH10" s="26"/>
      <c r="BI10" s="26"/>
      <c r="BJ10" s="26"/>
      <c r="BK10" s="26"/>
      <c r="BL10" s="26"/>
    </row>
    <row r="11" spans="1:64" s="3" customFormat="1" ht="30" customHeight="1" thickBot="1">
      <c r="A11" s="40"/>
      <c r="B11" s="82" t="s">
        <v>27</v>
      </c>
      <c r="C11" s="87" t="s">
        <v>26</v>
      </c>
      <c r="D11" s="15"/>
      <c r="E11" s="58">
        <v>45383</v>
      </c>
      <c r="F11" s="58">
        <v>45397</v>
      </c>
      <c r="G11" s="13"/>
      <c r="H11" s="13">
        <f t="shared" ca="1" si="6"/>
        <v>15</v>
      </c>
      <c r="I11" s="26"/>
      <c r="J11" s="26"/>
      <c r="K11" s="26"/>
      <c r="L11" s="26"/>
      <c r="M11" s="26"/>
      <c r="N11" s="26"/>
      <c r="O11" s="26"/>
      <c r="P11" s="26"/>
      <c r="Q11" s="26"/>
      <c r="R11" s="26"/>
      <c r="S11" s="26"/>
      <c r="T11" s="26"/>
      <c r="U11" s="26"/>
      <c r="V11" s="26"/>
      <c r="W11" s="26"/>
      <c r="X11" s="26"/>
      <c r="Y11" s="27"/>
      <c r="Z11" s="26"/>
      <c r="AA11" s="26"/>
      <c r="AB11" s="26"/>
      <c r="AC11" s="26"/>
      <c r="AD11" s="26"/>
      <c r="AE11" s="26"/>
      <c r="AF11" s="26"/>
      <c r="AG11" s="26"/>
      <c r="AH11" s="26"/>
      <c r="AI11" s="26"/>
      <c r="AJ11" s="26"/>
      <c r="AK11" s="26"/>
      <c r="AL11" s="26"/>
      <c r="AM11" s="26"/>
      <c r="AN11" s="26"/>
      <c r="AO11" s="26"/>
      <c r="AP11" s="26"/>
      <c r="AQ11" s="26"/>
      <c r="AR11" s="26"/>
      <c r="AS11" s="26"/>
      <c r="AT11" s="26"/>
      <c r="AU11" s="26"/>
      <c r="AV11" s="26"/>
      <c r="AW11" s="26"/>
      <c r="AX11" s="26"/>
      <c r="AY11" s="26"/>
      <c r="AZ11" s="26"/>
      <c r="BA11" s="26"/>
      <c r="BB11" s="26"/>
      <c r="BC11" s="26"/>
      <c r="BD11" s="26"/>
      <c r="BE11" s="26"/>
      <c r="BF11" s="26"/>
      <c r="BG11" s="26"/>
      <c r="BH11" s="26"/>
      <c r="BI11" s="26"/>
      <c r="BJ11" s="26"/>
      <c r="BK11" s="26"/>
      <c r="BL11" s="26"/>
    </row>
    <row r="12" spans="1:64" s="3" customFormat="1" ht="183.75" customHeight="1" thickBot="1">
      <c r="A12" s="40"/>
      <c r="B12" s="88" t="s">
        <v>28</v>
      </c>
      <c r="C12" s="87"/>
      <c r="D12" s="15"/>
      <c r="E12" s="58"/>
      <c r="F12" s="58"/>
      <c r="G12" s="13"/>
      <c r="H12" s="13"/>
      <c r="I12" s="26"/>
      <c r="J12" s="26"/>
      <c r="K12" s="26"/>
      <c r="L12" s="26"/>
      <c r="M12" s="26"/>
      <c r="N12" s="26"/>
      <c r="O12" s="26"/>
      <c r="P12" s="26"/>
      <c r="Q12" s="26"/>
      <c r="R12" s="26"/>
      <c r="S12" s="26"/>
      <c r="T12" s="26"/>
      <c r="U12" s="26"/>
      <c r="V12" s="26"/>
      <c r="W12" s="26"/>
      <c r="X12" s="26"/>
      <c r="Y12" s="27"/>
      <c r="Z12" s="26"/>
      <c r="AA12" s="26"/>
      <c r="AB12" s="26"/>
      <c r="AC12" s="26"/>
      <c r="AD12" s="26"/>
      <c r="AE12" s="26"/>
      <c r="AF12" s="26"/>
      <c r="AG12" s="26"/>
      <c r="AH12" s="26"/>
      <c r="AI12" s="26"/>
      <c r="AJ12" s="26"/>
      <c r="AK12" s="26"/>
      <c r="AL12" s="26"/>
      <c r="AM12" s="26"/>
      <c r="AN12" s="26"/>
      <c r="AO12" s="26"/>
      <c r="AP12" s="26"/>
      <c r="AQ12" s="26"/>
      <c r="AR12" s="26"/>
      <c r="AS12" s="26"/>
      <c r="AT12" s="26"/>
      <c r="AU12" s="26"/>
      <c r="AV12" s="26"/>
      <c r="AW12" s="26"/>
      <c r="AX12" s="26"/>
      <c r="AY12" s="26"/>
      <c r="AZ12" s="26"/>
      <c r="BA12" s="26"/>
      <c r="BB12" s="26"/>
      <c r="BC12" s="26"/>
      <c r="BD12" s="26"/>
      <c r="BE12" s="26"/>
      <c r="BF12" s="26"/>
      <c r="BG12" s="26"/>
      <c r="BH12" s="26"/>
      <c r="BI12" s="26"/>
      <c r="BJ12" s="26"/>
      <c r="BK12" s="26"/>
      <c r="BL12" s="26"/>
    </row>
    <row r="13" spans="1:64" s="3" customFormat="1" ht="30" customHeight="1" thickBot="1">
      <c r="A13" s="40"/>
      <c r="B13" s="82" t="s">
        <v>29</v>
      </c>
      <c r="C13" s="87" t="s">
        <v>30</v>
      </c>
      <c r="D13" s="15"/>
      <c r="E13" s="58">
        <v>45352</v>
      </c>
      <c r="F13" s="58">
        <v>45366</v>
      </c>
      <c r="G13" s="13"/>
      <c r="H13" s="13"/>
      <c r="I13" s="26"/>
      <c r="J13" s="26"/>
      <c r="K13" s="26"/>
      <c r="L13" s="26"/>
      <c r="M13" s="26"/>
      <c r="N13" s="26"/>
      <c r="O13" s="26"/>
      <c r="P13" s="26"/>
      <c r="Q13" s="26"/>
      <c r="R13" s="26"/>
      <c r="S13" s="26"/>
      <c r="T13" s="26"/>
      <c r="U13" s="26"/>
      <c r="V13" s="26"/>
      <c r="W13" s="26"/>
      <c r="X13" s="26"/>
      <c r="Y13" s="27"/>
      <c r="Z13" s="26"/>
      <c r="AA13" s="26"/>
      <c r="AB13" s="26"/>
      <c r="AC13" s="26"/>
      <c r="AD13" s="26"/>
      <c r="AE13" s="26"/>
      <c r="AF13" s="26"/>
      <c r="AG13" s="26"/>
      <c r="AH13" s="26"/>
      <c r="AI13" s="26"/>
      <c r="AJ13" s="26"/>
      <c r="AK13" s="26"/>
      <c r="AL13" s="26"/>
      <c r="AM13" s="26"/>
      <c r="AN13" s="26"/>
      <c r="AO13" s="26"/>
      <c r="AP13" s="26"/>
      <c r="AQ13" s="26"/>
      <c r="AR13" s="26"/>
      <c r="AS13" s="26"/>
      <c r="AT13" s="26"/>
      <c r="AU13" s="26"/>
      <c r="AV13" s="26"/>
      <c r="AW13" s="26"/>
      <c r="AX13" s="26"/>
      <c r="AY13" s="26"/>
      <c r="AZ13" s="26"/>
      <c r="BA13" s="26"/>
      <c r="BB13" s="26"/>
      <c r="BC13" s="26"/>
      <c r="BD13" s="26"/>
      <c r="BE13" s="26"/>
      <c r="BF13" s="26"/>
      <c r="BG13" s="26"/>
      <c r="BH13" s="26"/>
      <c r="BI13" s="26"/>
      <c r="BJ13" s="26"/>
      <c r="BK13" s="26"/>
      <c r="BL13" s="26"/>
    </row>
    <row r="14" spans="1:64" s="3" customFormat="1" ht="30" customHeight="1" thickBot="1">
      <c r="A14" s="40"/>
      <c r="B14" s="82" t="s">
        <v>31</v>
      </c>
      <c r="C14" s="87" t="s">
        <v>26</v>
      </c>
      <c r="D14" s="15"/>
      <c r="E14" s="58">
        <v>45366</v>
      </c>
      <c r="F14" s="58">
        <v>45397</v>
      </c>
      <c r="G14" s="13"/>
      <c r="H14" s="13"/>
      <c r="I14" s="26"/>
      <c r="J14" s="26"/>
      <c r="K14" s="26"/>
      <c r="L14" s="26"/>
      <c r="M14" s="26"/>
      <c r="N14" s="26"/>
      <c r="O14" s="26"/>
      <c r="P14" s="26"/>
      <c r="Q14" s="26"/>
      <c r="R14" s="26"/>
      <c r="S14" s="26"/>
      <c r="T14" s="26"/>
      <c r="U14" s="26"/>
      <c r="V14" s="26"/>
      <c r="W14" s="26"/>
      <c r="X14" s="26"/>
      <c r="Y14" s="27"/>
      <c r="Z14" s="26"/>
      <c r="AA14" s="26"/>
      <c r="AB14" s="26"/>
      <c r="AC14" s="26"/>
      <c r="AD14" s="26"/>
      <c r="AE14" s="26"/>
      <c r="AF14" s="26"/>
      <c r="AG14" s="26"/>
      <c r="AH14" s="26"/>
      <c r="AI14" s="26"/>
      <c r="AJ14" s="26"/>
      <c r="AK14" s="26"/>
      <c r="AL14" s="26"/>
      <c r="AM14" s="26"/>
      <c r="AN14" s="26"/>
      <c r="AO14" s="26"/>
      <c r="AP14" s="26"/>
      <c r="AQ14" s="26"/>
      <c r="AR14" s="26"/>
      <c r="AS14" s="26"/>
      <c r="AT14" s="26"/>
      <c r="AU14" s="26"/>
      <c r="AV14" s="26"/>
      <c r="AW14" s="26"/>
      <c r="AX14" s="26"/>
      <c r="AY14" s="26"/>
      <c r="AZ14" s="26"/>
      <c r="BA14" s="26"/>
      <c r="BB14" s="26"/>
      <c r="BC14" s="26"/>
      <c r="BD14" s="26"/>
      <c r="BE14" s="26"/>
      <c r="BF14" s="26"/>
      <c r="BG14" s="26"/>
      <c r="BH14" s="26"/>
      <c r="BI14" s="26"/>
      <c r="BJ14" s="26"/>
      <c r="BK14" s="26"/>
      <c r="BL14" s="26"/>
    </row>
    <row r="15" spans="1:64" s="3" customFormat="1" ht="49.5" customHeight="1" thickBot="1">
      <c r="A15" s="40"/>
      <c r="B15" s="82" t="s">
        <v>32</v>
      </c>
      <c r="C15" s="87" t="s">
        <v>33</v>
      </c>
      <c r="D15" s="15"/>
      <c r="E15" s="58">
        <v>45397</v>
      </c>
      <c r="F15" s="58">
        <v>45596</v>
      </c>
      <c r="G15" s="13"/>
      <c r="H15" s="13"/>
      <c r="I15" s="26"/>
      <c r="J15" s="26"/>
      <c r="K15" s="26"/>
      <c r="L15" s="26"/>
      <c r="M15" s="26"/>
      <c r="N15" s="26"/>
      <c r="O15" s="26"/>
      <c r="P15" s="26"/>
      <c r="Q15" s="26"/>
      <c r="R15" s="26"/>
      <c r="S15" s="26"/>
      <c r="T15" s="26"/>
      <c r="U15" s="26"/>
      <c r="V15" s="26"/>
      <c r="W15" s="26"/>
      <c r="X15" s="26"/>
      <c r="Y15" s="27"/>
      <c r="Z15" s="26"/>
      <c r="AA15" s="26"/>
      <c r="AB15" s="26"/>
      <c r="AC15" s="26"/>
      <c r="AD15" s="26"/>
      <c r="AE15" s="26"/>
      <c r="AF15" s="26"/>
      <c r="AG15" s="26"/>
      <c r="AH15" s="26"/>
      <c r="AI15" s="26"/>
      <c r="AJ15" s="26"/>
      <c r="AK15" s="26"/>
      <c r="AL15" s="26"/>
      <c r="AM15" s="26"/>
      <c r="AN15" s="26"/>
      <c r="AO15" s="26"/>
      <c r="AP15" s="26"/>
      <c r="AQ15" s="26"/>
      <c r="AR15" s="26"/>
      <c r="AS15" s="26"/>
      <c r="AT15" s="26"/>
      <c r="AU15" s="26"/>
      <c r="AV15" s="26"/>
      <c r="AW15" s="26"/>
      <c r="AX15" s="26"/>
      <c r="AY15" s="26"/>
      <c r="AZ15" s="26"/>
      <c r="BA15" s="26"/>
      <c r="BB15" s="26"/>
      <c r="BC15" s="26"/>
      <c r="BD15" s="26"/>
      <c r="BE15" s="26"/>
      <c r="BF15" s="26"/>
      <c r="BG15" s="26"/>
      <c r="BH15" s="26"/>
      <c r="BI15" s="26"/>
      <c r="BJ15" s="26"/>
      <c r="BK15" s="26"/>
      <c r="BL15" s="26"/>
    </row>
    <row r="16" spans="1:64" s="3" customFormat="1" ht="30" customHeight="1">
      <c r="A16" s="40"/>
      <c r="B16" s="82" t="s">
        <v>34</v>
      </c>
      <c r="C16" s="87" t="s">
        <v>35</v>
      </c>
      <c r="D16" s="15"/>
      <c r="E16" s="58">
        <v>45383</v>
      </c>
      <c r="F16" s="58">
        <v>45397</v>
      </c>
      <c r="G16" s="13"/>
      <c r="H16" s="13">
        <f t="shared" ca="1" si="6"/>
        <v>15</v>
      </c>
      <c r="I16" s="26"/>
      <c r="J16" s="26"/>
      <c r="K16" s="26"/>
      <c r="L16" s="26"/>
      <c r="M16" s="26"/>
      <c r="N16" s="26"/>
      <c r="O16" s="26"/>
      <c r="P16" s="26"/>
      <c r="Q16" s="26"/>
      <c r="R16" s="26"/>
      <c r="S16" s="26"/>
      <c r="T16" s="26"/>
      <c r="U16" s="26"/>
      <c r="V16" s="26"/>
      <c r="W16" s="26"/>
      <c r="X16" s="26"/>
      <c r="Y16" s="26"/>
      <c r="Z16" s="26"/>
      <c r="AA16" s="26"/>
      <c r="AB16" s="26"/>
      <c r="AC16" s="26"/>
      <c r="AD16" s="26"/>
      <c r="AE16" s="26"/>
      <c r="AF16" s="26"/>
      <c r="AG16" s="26"/>
      <c r="AH16" s="26"/>
      <c r="AI16" s="26"/>
      <c r="AJ16" s="26"/>
      <c r="AK16" s="26"/>
      <c r="AL16" s="26"/>
      <c r="AM16" s="26"/>
      <c r="AN16" s="26"/>
      <c r="AO16" s="26"/>
      <c r="AP16" s="26"/>
      <c r="AQ16" s="26"/>
      <c r="AR16" s="26"/>
      <c r="AS16" s="26"/>
      <c r="AT16" s="26"/>
      <c r="AU16" s="26"/>
      <c r="AV16" s="26"/>
      <c r="AW16" s="26"/>
      <c r="AX16" s="26"/>
      <c r="AY16" s="26"/>
      <c r="AZ16" s="26"/>
      <c r="BA16" s="26"/>
      <c r="BB16" s="26"/>
      <c r="BC16" s="26"/>
      <c r="BD16" s="26"/>
      <c r="BE16" s="26"/>
      <c r="BF16" s="26"/>
      <c r="BG16" s="26"/>
      <c r="BH16" s="26"/>
      <c r="BI16" s="26"/>
      <c r="BJ16" s="26"/>
      <c r="BK16" s="26"/>
      <c r="BL16" s="26"/>
    </row>
    <row r="17" spans="1:64" s="3" customFormat="1" ht="30" customHeight="1">
      <c r="A17" s="40"/>
      <c r="B17" s="82" t="s">
        <v>36</v>
      </c>
      <c r="C17" s="87" t="s">
        <v>35</v>
      </c>
      <c r="D17" s="15"/>
      <c r="E17" s="58">
        <v>45390</v>
      </c>
      <c r="F17" s="58">
        <v>45397</v>
      </c>
      <c r="G17" s="13"/>
      <c r="H17" s="13"/>
      <c r="I17" s="26"/>
      <c r="J17" s="26"/>
      <c r="K17" s="26"/>
      <c r="L17" s="26"/>
      <c r="M17" s="26"/>
      <c r="N17" s="26"/>
      <c r="O17" s="26"/>
      <c r="P17" s="26"/>
      <c r="Q17" s="26"/>
      <c r="R17" s="26"/>
      <c r="S17" s="26"/>
      <c r="T17" s="26"/>
      <c r="U17" s="26"/>
      <c r="V17" s="26"/>
      <c r="W17" s="26"/>
      <c r="X17" s="26"/>
      <c r="Y17" s="26"/>
      <c r="Z17" s="26"/>
      <c r="AA17" s="26"/>
      <c r="AB17" s="26"/>
      <c r="AC17" s="26"/>
      <c r="AD17" s="26"/>
      <c r="AE17" s="26"/>
      <c r="AF17" s="26"/>
      <c r="AG17" s="26"/>
      <c r="AH17" s="26"/>
      <c r="AI17" s="26"/>
      <c r="AJ17" s="26"/>
      <c r="AK17" s="26"/>
      <c r="AL17" s="26"/>
      <c r="AM17" s="26"/>
      <c r="AN17" s="26"/>
      <c r="AO17" s="26"/>
      <c r="AP17" s="26"/>
      <c r="AQ17" s="26"/>
      <c r="AR17" s="26"/>
      <c r="AS17" s="26"/>
      <c r="AT17" s="26"/>
      <c r="AU17" s="26"/>
      <c r="AV17" s="26"/>
      <c r="AW17" s="26"/>
      <c r="AX17" s="26"/>
      <c r="AY17" s="26"/>
      <c r="AZ17" s="26"/>
      <c r="BA17" s="26"/>
      <c r="BB17" s="26"/>
      <c r="BC17" s="26"/>
      <c r="BD17" s="26"/>
      <c r="BE17" s="26"/>
      <c r="BF17" s="26"/>
      <c r="BG17" s="26"/>
      <c r="BH17" s="26"/>
      <c r="BI17" s="26"/>
      <c r="BJ17" s="26"/>
      <c r="BK17" s="26"/>
      <c r="BL17" s="26"/>
    </row>
    <row r="18" spans="1:64" s="3" customFormat="1" ht="51" customHeight="1">
      <c r="A18" s="40"/>
      <c r="B18" s="82" t="s">
        <v>37</v>
      </c>
      <c r="C18" s="87" t="s">
        <v>38</v>
      </c>
      <c r="D18" s="15"/>
      <c r="E18" s="58">
        <v>45397</v>
      </c>
      <c r="F18" s="58">
        <v>45412</v>
      </c>
      <c r="G18" s="13"/>
      <c r="H18" s="13"/>
      <c r="I18" s="26"/>
      <c r="J18" s="26"/>
      <c r="K18" s="26"/>
      <c r="L18" s="26"/>
      <c r="M18" s="26"/>
      <c r="N18" s="26"/>
      <c r="O18" s="26"/>
      <c r="P18" s="26"/>
      <c r="Q18" s="26"/>
      <c r="R18" s="26"/>
      <c r="S18" s="26"/>
      <c r="T18" s="26"/>
      <c r="U18" s="26"/>
      <c r="V18" s="26"/>
      <c r="W18" s="26"/>
      <c r="X18" s="26"/>
      <c r="Y18" s="26"/>
      <c r="Z18" s="26"/>
      <c r="AA18" s="26"/>
      <c r="AB18" s="26"/>
      <c r="AC18" s="26"/>
      <c r="AD18" s="26"/>
      <c r="AE18" s="26"/>
      <c r="AF18" s="26"/>
      <c r="AG18" s="26"/>
      <c r="AH18" s="26"/>
      <c r="AI18" s="26"/>
      <c r="AJ18" s="26"/>
      <c r="AK18" s="26"/>
      <c r="AL18" s="26"/>
      <c r="AM18" s="26"/>
      <c r="AN18" s="26"/>
      <c r="AO18" s="26"/>
      <c r="AP18" s="26"/>
      <c r="AQ18" s="26"/>
      <c r="AR18" s="26"/>
      <c r="AS18" s="26"/>
      <c r="AT18" s="26"/>
      <c r="AU18" s="26"/>
      <c r="AV18" s="26"/>
      <c r="AW18" s="26"/>
      <c r="AX18" s="26"/>
      <c r="AY18" s="26"/>
      <c r="AZ18" s="26"/>
      <c r="BA18" s="26"/>
      <c r="BB18" s="26"/>
      <c r="BC18" s="26"/>
      <c r="BD18" s="26"/>
      <c r="BE18" s="26"/>
      <c r="BF18" s="26"/>
      <c r="BG18" s="26"/>
      <c r="BH18" s="26"/>
      <c r="BI18" s="26"/>
      <c r="BJ18" s="26"/>
      <c r="BK18" s="26"/>
      <c r="BL18" s="26"/>
    </row>
    <row r="19" spans="1:64" s="3" customFormat="1" ht="51.75" customHeight="1">
      <c r="A19" s="40"/>
      <c r="B19" s="82" t="s">
        <v>39</v>
      </c>
      <c r="C19" s="87" t="s">
        <v>38</v>
      </c>
      <c r="D19" s="15"/>
      <c r="E19" s="58">
        <v>45413</v>
      </c>
      <c r="F19" s="58">
        <v>45422</v>
      </c>
      <c r="G19" s="13"/>
      <c r="H19" s="13">
        <f t="shared" ca="1" si="6"/>
        <v>10</v>
      </c>
      <c r="I19" s="26"/>
      <c r="J19" s="26"/>
      <c r="K19" s="26"/>
      <c r="L19" s="26"/>
      <c r="M19" s="26"/>
      <c r="N19" s="26"/>
      <c r="O19" s="26"/>
      <c r="P19" s="26"/>
      <c r="Q19" s="26"/>
      <c r="R19" s="26"/>
      <c r="S19" s="26"/>
      <c r="T19" s="26"/>
      <c r="U19" s="26"/>
      <c r="V19" s="26"/>
      <c r="W19" s="26"/>
      <c r="X19" s="26"/>
      <c r="Y19" s="26"/>
      <c r="Z19" s="26"/>
      <c r="AA19" s="26"/>
      <c r="AB19" s="26"/>
      <c r="AC19" s="26"/>
      <c r="AD19" s="26"/>
      <c r="AE19" s="26"/>
      <c r="AF19" s="26"/>
      <c r="AG19" s="26"/>
      <c r="AH19" s="26"/>
      <c r="AI19" s="26"/>
      <c r="AJ19" s="26"/>
      <c r="AK19" s="26"/>
      <c r="AL19" s="26"/>
      <c r="AM19" s="26"/>
      <c r="AN19" s="26"/>
      <c r="AO19" s="26"/>
      <c r="AP19" s="26"/>
      <c r="AQ19" s="26"/>
      <c r="AR19" s="26"/>
      <c r="AS19" s="26"/>
      <c r="AT19" s="26"/>
      <c r="AU19" s="26"/>
      <c r="AV19" s="26"/>
      <c r="AW19" s="26"/>
      <c r="AX19" s="26"/>
      <c r="AY19" s="26"/>
      <c r="AZ19" s="26"/>
      <c r="BA19" s="26"/>
      <c r="BB19" s="26"/>
      <c r="BC19" s="26"/>
      <c r="BD19" s="26"/>
      <c r="BE19" s="26"/>
      <c r="BF19" s="26"/>
      <c r="BG19" s="26"/>
      <c r="BH19" s="26"/>
      <c r="BI19" s="26"/>
      <c r="BJ19" s="26"/>
      <c r="BK19" s="26"/>
      <c r="BL19" s="26"/>
    </row>
    <row r="20" spans="1:64" s="3" customFormat="1" ht="45.75" customHeight="1">
      <c r="A20" s="40"/>
      <c r="B20" s="82" t="s">
        <v>40</v>
      </c>
      <c r="C20" s="87" t="s">
        <v>38</v>
      </c>
      <c r="D20" s="15"/>
      <c r="E20" s="58">
        <v>45422</v>
      </c>
      <c r="F20" s="58">
        <v>45596</v>
      </c>
      <c r="G20" s="13"/>
      <c r="H20" s="13">
        <f t="shared" ca="1" si="6"/>
        <v>175</v>
      </c>
      <c r="I20" s="26"/>
      <c r="J20" s="26"/>
      <c r="K20" s="26"/>
      <c r="L20" s="26"/>
      <c r="M20" s="26"/>
      <c r="N20" s="26"/>
      <c r="O20" s="26"/>
      <c r="P20" s="26"/>
      <c r="Q20" s="26"/>
      <c r="R20" s="26"/>
      <c r="S20" s="26"/>
      <c r="T20" s="26"/>
      <c r="U20" s="26"/>
      <c r="V20" s="26"/>
      <c r="W20" s="26"/>
      <c r="X20" s="26"/>
      <c r="Y20" s="26"/>
      <c r="Z20" s="26"/>
      <c r="AA20" s="26"/>
      <c r="AB20" s="26"/>
      <c r="AC20" s="26"/>
      <c r="AD20" s="26"/>
      <c r="AE20" s="26"/>
      <c r="AF20" s="26"/>
      <c r="AG20" s="26"/>
      <c r="AH20" s="26"/>
      <c r="AI20" s="26"/>
      <c r="AJ20" s="26"/>
      <c r="AK20" s="26"/>
      <c r="AL20" s="26"/>
      <c r="AM20" s="26"/>
      <c r="AN20" s="26"/>
      <c r="AO20" s="26"/>
      <c r="AP20" s="26"/>
      <c r="AQ20" s="26"/>
      <c r="AR20" s="26"/>
      <c r="AS20" s="26"/>
      <c r="AT20" s="26"/>
      <c r="AU20" s="26"/>
      <c r="AV20" s="26"/>
      <c r="AW20" s="26"/>
      <c r="AX20" s="26"/>
      <c r="AY20" s="26"/>
      <c r="AZ20" s="26"/>
      <c r="BA20" s="26"/>
      <c r="BB20" s="26"/>
      <c r="BC20" s="26"/>
      <c r="BD20" s="26"/>
      <c r="BE20" s="26"/>
      <c r="BF20" s="26"/>
      <c r="BG20" s="26"/>
      <c r="BH20" s="26"/>
      <c r="BI20" s="26"/>
      <c r="BJ20" s="26"/>
      <c r="BK20" s="26"/>
      <c r="BL20" s="26"/>
    </row>
    <row r="21" spans="1:64" s="3" customFormat="1" ht="30" customHeight="1">
      <c r="A21" s="40"/>
      <c r="B21" s="82" t="s">
        <v>41</v>
      </c>
      <c r="C21" s="87" t="s">
        <v>26</v>
      </c>
      <c r="D21" s="15"/>
      <c r="E21" s="58">
        <v>45597</v>
      </c>
      <c r="F21" s="58">
        <v>45657</v>
      </c>
      <c r="G21" s="13"/>
      <c r="H21" s="13">
        <f t="shared" ca="1" si="6"/>
        <v>61</v>
      </c>
      <c r="I21" s="26"/>
      <c r="J21" s="26"/>
      <c r="K21" s="26"/>
      <c r="L21" s="26"/>
      <c r="M21" s="26"/>
      <c r="N21" s="26"/>
      <c r="O21" s="26"/>
      <c r="P21" s="26"/>
      <c r="Q21" s="26"/>
      <c r="R21" s="26"/>
      <c r="S21" s="26"/>
      <c r="T21" s="26"/>
      <c r="U21" s="26"/>
      <c r="V21" s="26"/>
      <c r="W21" s="26"/>
      <c r="X21" s="26"/>
      <c r="Y21" s="26"/>
      <c r="Z21" s="26"/>
      <c r="AA21" s="26"/>
      <c r="AB21" s="26"/>
      <c r="AC21" s="26"/>
      <c r="AD21" s="26"/>
      <c r="AE21" s="26"/>
      <c r="AF21" s="26"/>
      <c r="AG21" s="26"/>
      <c r="AH21" s="26"/>
      <c r="AI21" s="26"/>
      <c r="AJ21" s="26"/>
      <c r="AK21" s="26"/>
      <c r="AL21" s="26"/>
      <c r="AM21" s="26"/>
      <c r="AN21" s="26"/>
      <c r="AO21" s="26"/>
      <c r="AP21" s="26"/>
      <c r="AQ21" s="26"/>
      <c r="AR21" s="26"/>
      <c r="AS21" s="26"/>
      <c r="AT21" s="26"/>
      <c r="AU21" s="26"/>
      <c r="AV21" s="26"/>
      <c r="AW21" s="26"/>
      <c r="AX21" s="26"/>
      <c r="AY21" s="26"/>
      <c r="AZ21" s="26"/>
      <c r="BA21" s="26"/>
      <c r="BB21" s="26"/>
      <c r="BC21" s="26"/>
      <c r="BD21" s="26"/>
      <c r="BE21" s="26"/>
      <c r="BF21" s="26"/>
      <c r="BG21" s="26"/>
      <c r="BH21" s="26"/>
      <c r="BI21" s="26"/>
      <c r="BJ21" s="26"/>
      <c r="BK21" s="26"/>
      <c r="BL21" s="26"/>
    </row>
    <row r="22" spans="1:64" s="3" customFormat="1" ht="30" customHeight="1" thickBot="1">
      <c r="A22" s="41" t="s">
        <v>42</v>
      </c>
      <c r="B22" s="80" t="s">
        <v>43</v>
      </c>
      <c r="C22" s="48"/>
      <c r="D22" s="16"/>
      <c r="E22" s="59"/>
      <c r="F22" s="60"/>
      <c r="G22" s="13"/>
      <c r="H22" s="13" t="str">
        <f t="shared" ca="1" si="6"/>
        <v/>
      </c>
      <c r="I22" s="26"/>
      <c r="J22" s="26"/>
      <c r="K22" s="26"/>
      <c r="L22" s="26"/>
      <c r="M22" s="26"/>
      <c r="N22" s="26"/>
      <c r="O22" s="26"/>
      <c r="P22" s="26"/>
      <c r="Q22" s="26"/>
      <c r="R22" s="26"/>
      <c r="S22" s="26"/>
      <c r="T22" s="26"/>
      <c r="U22" s="26"/>
      <c r="V22" s="26"/>
      <c r="W22" s="26"/>
      <c r="X22" s="26"/>
      <c r="Y22" s="26"/>
      <c r="Z22" s="26"/>
      <c r="AA22" s="26"/>
      <c r="AB22" s="26"/>
      <c r="AC22" s="26"/>
      <c r="AD22" s="26"/>
      <c r="AE22" s="26"/>
      <c r="AF22" s="26"/>
      <c r="AG22" s="26"/>
      <c r="AH22" s="26"/>
      <c r="AI22" s="26"/>
      <c r="AJ22" s="26"/>
      <c r="AK22" s="26"/>
      <c r="AL22" s="26"/>
      <c r="AM22" s="26"/>
      <c r="AN22" s="26"/>
      <c r="AO22" s="26"/>
      <c r="AP22" s="26"/>
      <c r="AQ22" s="26"/>
      <c r="AR22" s="26"/>
      <c r="AS22" s="26"/>
      <c r="AT22" s="26"/>
      <c r="AU22" s="26"/>
      <c r="AV22" s="26"/>
      <c r="AW22" s="26"/>
      <c r="AX22" s="26"/>
      <c r="AY22" s="26"/>
      <c r="AZ22" s="26"/>
      <c r="BA22" s="26"/>
      <c r="BB22" s="26"/>
      <c r="BC22" s="26"/>
      <c r="BD22" s="26"/>
      <c r="BE22" s="26"/>
      <c r="BF22" s="26"/>
      <c r="BG22" s="26"/>
      <c r="BH22" s="26"/>
      <c r="BI22" s="26"/>
      <c r="BJ22" s="26"/>
      <c r="BK22" s="26"/>
      <c r="BL22" s="26"/>
    </row>
    <row r="23" spans="1:64" s="3" customFormat="1" ht="30" customHeight="1" thickBot="1">
      <c r="A23" s="41"/>
      <c r="B23" s="85" t="s">
        <v>44</v>
      </c>
      <c r="C23" s="86" t="s">
        <v>45</v>
      </c>
      <c r="D23" s="17"/>
      <c r="E23" s="61">
        <v>45323</v>
      </c>
      <c r="F23" s="61">
        <v>45351</v>
      </c>
      <c r="G23" s="13"/>
      <c r="H23" s="13">
        <f t="shared" ca="1" si="6"/>
        <v>29</v>
      </c>
      <c r="I23" s="26"/>
      <c r="J23" s="26"/>
      <c r="K23" s="26"/>
      <c r="L23" s="26"/>
      <c r="M23" s="26"/>
      <c r="N23" s="26"/>
      <c r="O23" s="26"/>
      <c r="P23" s="26"/>
      <c r="Q23" s="26"/>
      <c r="R23" s="26"/>
      <c r="S23" s="26"/>
      <c r="T23" s="26"/>
      <c r="U23" s="26"/>
      <c r="V23" s="26"/>
      <c r="W23" s="26"/>
      <c r="X23" s="26"/>
      <c r="Y23" s="26"/>
      <c r="Z23" s="26"/>
      <c r="AA23" s="26"/>
      <c r="AB23" s="26"/>
      <c r="AC23" s="26"/>
      <c r="AD23" s="26"/>
      <c r="AE23" s="26"/>
      <c r="AF23" s="26"/>
      <c r="AG23" s="26"/>
      <c r="AH23" s="26"/>
      <c r="AI23" s="26"/>
      <c r="AJ23" s="26"/>
      <c r="AK23" s="26"/>
      <c r="AL23" s="26"/>
      <c r="AM23" s="26"/>
      <c r="AN23" s="26"/>
      <c r="AO23" s="26"/>
      <c r="AP23" s="26"/>
      <c r="AQ23" s="26"/>
      <c r="AR23" s="26"/>
      <c r="AS23" s="26"/>
      <c r="AT23" s="26"/>
      <c r="AU23" s="26"/>
      <c r="AV23" s="26"/>
      <c r="AW23" s="26"/>
      <c r="AX23" s="26"/>
      <c r="AY23" s="26"/>
      <c r="AZ23" s="26"/>
      <c r="BA23" s="26"/>
      <c r="BB23" s="26"/>
      <c r="BC23" s="26"/>
      <c r="BD23" s="26"/>
      <c r="BE23" s="26"/>
      <c r="BF23" s="26"/>
      <c r="BG23" s="26"/>
      <c r="BH23" s="26"/>
      <c r="BI23" s="26"/>
      <c r="BJ23" s="26"/>
      <c r="BK23" s="26"/>
      <c r="BL23" s="26"/>
    </row>
    <row r="24" spans="1:64" s="3" customFormat="1" ht="30" customHeight="1" thickBot="1">
      <c r="A24" s="40"/>
      <c r="B24" s="85" t="s">
        <v>46</v>
      </c>
      <c r="C24" s="49"/>
      <c r="D24" s="17"/>
      <c r="E24" s="61">
        <v>45345</v>
      </c>
      <c r="F24" s="61">
        <v>45363</v>
      </c>
      <c r="G24" s="13"/>
      <c r="H24" s="13">
        <f t="shared" ca="1" si="6"/>
        <v>19</v>
      </c>
      <c r="I24" s="26"/>
      <c r="J24" s="26"/>
      <c r="K24" s="26"/>
      <c r="L24" s="26"/>
      <c r="M24" s="26"/>
      <c r="N24" s="26"/>
      <c r="O24" s="26"/>
      <c r="P24" s="26"/>
      <c r="Q24" s="26"/>
      <c r="R24" s="26"/>
      <c r="S24" s="26"/>
      <c r="T24" s="26"/>
      <c r="U24" s="27"/>
      <c r="V24" s="27"/>
      <c r="W24" s="26"/>
      <c r="X24" s="26"/>
      <c r="Y24" s="26"/>
      <c r="Z24" s="26"/>
      <c r="AA24" s="26"/>
      <c r="AB24" s="26"/>
      <c r="AC24" s="26"/>
      <c r="AD24" s="26"/>
      <c r="AE24" s="26"/>
      <c r="AF24" s="26"/>
      <c r="AG24" s="26"/>
      <c r="AH24" s="26"/>
      <c r="AI24" s="26"/>
      <c r="AJ24" s="26"/>
      <c r="AK24" s="26"/>
      <c r="AL24" s="26"/>
      <c r="AM24" s="26"/>
      <c r="AN24" s="26"/>
      <c r="AO24" s="26"/>
      <c r="AP24" s="26"/>
      <c r="AQ24" s="26"/>
      <c r="AR24" s="26"/>
      <c r="AS24" s="26"/>
      <c r="AT24" s="26"/>
      <c r="AU24" s="26"/>
      <c r="AV24" s="26"/>
      <c r="AW24" s="26"/>
      <c r="AX24" s="26"/>
      <c r="AY24" s="26"/>
      <c r="AZ24" s="26"/>
      <c r="BA24" s="26"/>
      <c r="BB24" s="26"/>
      <c r="BC24" s="26"/>
      <c r="BD24" s="26"/>
      <c r="BE24" s="26"/>
      <c r="BF24" s="26"/>
      <c r="BG24" s="26"/>
      <c r="BH24" s="26"/>
      <c r="BI24" s="26"/>
      <c r="BJ24" s="26"/>
      <c r="BK24" s="26"/>
      <c r="BL24" s="26"/>
    </row>
    <row r="25" spans="1:64" s="3" customFormat="1" ht="30" customHeight="1" thickBot="1">
      <c r="A25" s="40"/>
      <c r="B25" s="85" t="s">
        <v>47</v>
      </c>
      <c r="C25" s="49"/>
      <c r="D25" s="17"/>
      <c r="E25" s="61">
        <v>45345</v>
      </c>
      <c r="F25" s="61">
        <v>45363</v>
      </c>
      <c r="G25" s="13"/>
      <c r="H25" s="13">
        <f t="shared" ca="1" si="6"/>
        <v>19</v>
      </c>
      <c r="I25" s="26"/>
      <c r="J25" s="26"/>
      <c r="K25" s="26"/>
      <c r="L25" s="26"/>
      <c r="M25" s="26"/>
      <c r="N25" s="26"/>
      <c r="O25" s="26"/>
      <c r="P25" s="26"/>
      <c r="Q25" s="26"/>
      <c r="R25" s="26"/>
      <c r="S25" s="26"/>
      <c r="T25" s="26"/>
      <c r="U25" s="26"/>
      <c r="V25" s="26"/>
      <c r="W25" s="26"/>
      <c r="X25" s="26"/>
      <c r="Y25" s="26"/>
      <c r="Z25" s="26"/>
      <c r="AA25" s="26"/>
      <c r="AB25" s="26"/>
      <c r="AC25" s="26"/>
      <c r="AD25" s="26"/>
      <c r="AE25" s="26"/>
      <c r="AF25" s="26"/>
      <c r="AG25" s="26"/>
      <c r="AH25" s="26"/>
      <c r="AI25" s="26"/>
      <c r="AJ25" s="26"/>
      <c r="AK25" s="26"/>
      <c r="AL25" s="26"/>
      <c r="AM25" s="26"/>
      <c r="AN25" s="26"/>
      <c r="AO25" s="26"/>
      <c r="AP25" s="26"/>
      <c r="AQ25" s="26"/>
      <c r="AR25" s="26"/>
      <c r="AS25" s="26"/>
      <c r="AT25" s="26"/>
      <c r="AU25" s="26"/>
      <c r="AV25" s="26"/>
      <c r="AW25" s="26"/>
      <c r="AX25" s="26"/>
      <c r="AY25" s="26"/>
      <c r="AZ25" s="26"/>
      <c r="BA25" s="26"/>
      <c r="BB25" s="26"/>
      <c r="BC25" s="26"/>
      <c r="BD25" s="26"/>
      <c r="BE25" s="26"/>
      <c r="BF25" s="26"/>
      <c r="BG25" s="26"/>
      <c r="BH25" s="26"/>
      <c r="BI25" s="26"/>
      <c r="BJ25" s="26"/>
      <c r="BK25" s="26"/>
      <c r="BL25" s="26"/>
    </row>
    <row r="26" spans="1:64" s="3" customFormat="1" ht="172.5" customHeight="1" thickBot="1">
      <c r="A26" s="40"/>
      <c r="B26" s="85" t="s">
        <v>48</v>
      </c>
      <c r="C26" s="49"/>
      <c r="D26" s="17"/>
      <c r="E26" s="61"/>
      <c r="F26" s="61"/>
      <c r="G26" s="13"/>
      <c r="H26" s="13"/>
      <c r="I26" s="26"/>
      <c r="J26" s="26"/>
      <c r="K26" s="26"/>
      <c r="L26" s="26"/>
      <c r="M26" s="26"/>
      <c r="N26" s="26"/>
      <c r="O26" s="26"/>
      <c r="P26" s="26"/>
      <c r="Q26" s="26"/>
      <c r="R26" s="26"/>
      <c r="S26" s="26"/>
      <c r="T26" s="26"/>
      <c r="U26" s="26"/>
      <c r="V26" s="26"/>
      <c r="W26" s="26"/>
      <c r="X26" s="26"/>
      <c r="Y26" s="26"/>
      <c r="Z26" s="26"/>
      <c r="AA26" s="26"/>
      <c r="AB26" s="26"/>
      <c r="AC26" s="26"/>
      <c r="AD26" s="26"/>
      <c r="AE26" s="26"/>
      <c r="AF26" s="26"/>
      <c r="AG26" s="26"/>
      <c r="AH26" s="26"/>
      <c r="AI26" s="26"/>
      <c r="AJ26" s="26"/>
      <c r="AK26" s="26"/>
      <c r="AL26" s="26"/>
      <c r="AM26" s="26"/>
      <c r="AN26" s="26"/>
      <c r="AO26" s="26"/>
      <c r="AP26" s="26"/>
      <c r="AQ26" s="26"/>
      <c r="AR26" s="26"/>
      <c r="AS26" s="26"/>
      <c r="AT26" s="26"/>
      <c r="AU26" s="26"/>
      <c r="AV26" s="26"/>
      <c r="AW26" s="26"/>
      <c r="AX26" s="26"/>
      <c r="AY26" s="26"/>
      <c r="AZ26" s="26"/>
      <c r="BA26" s="26"/>
      <c r="BB26" s="26"/>
      <c r="BC26" s="26"/>
      <c r="BD26" s="26"/>
      <c r="BE26" s="26"/>
      <c r="BF26" s="26"/>
      <c r="BG26" s="26"/>
      <c r="BH26" s="26"/>
      <c r="BI26" s="26"/>
      <c r="BJ26" s="26"/>
      <c r="BK26" s="26"/>
      <c r="BL26" s="26"/>
    </row>
    <row r="27" spans="1:64" s="3" customFormat="1" ht="30" customHeight="1" thickBot="1">
      <c r="A27" s="40"/>
      <c r="B27" s="85" t="s">
        <v>49</v>
      </c>
      <c r="C27" s="49"/>
      <c r="D27" s="17"/>
      <c r="E27" s="61">
        <v>45352</v>
      </c>
      <c r="F27" s="61">
        <v>45363</v>
      </c>
      <c r="G27" s="13"/>
      <c r="H27" s="13">
        <f t="shared" ca="1" si="6"/>
        <v>12</v>
      </c>
      <c r="I27" s="26"/>
      <c r="J27" s="26"/>
      <c r="K27" s="26"/>
      <c r="L27" s="26"/>
      <c r="M27" s="26"/>
      <c r="N27" s="26"/>
      <c r="O27" s="26"/>
      <c r="P27" s="26"/>
      <c r="Q27" s="26"/>
      <c r="R27" s="26"/>
      <c r="S27" s="26"/>
      <c r="T27" s="26"/>
      <c r="U27" s="26"/>
      <c r="V27" s="26"/>
      <c r="W27" s="26"/>
      <c r="X27" s="26"/>
      <c r="Y27" s="27"/>
      <c r="Z27" s="26"/>
      <c r="AA27" s="26"/>
      <c r="AB27" s="26"/>
      <c r="AC27" s="26"/>
      <c r="AD27" s="26"/>
      <c r="AE27" s="26"/>
      <c r="AF27" s="26"/>
      <c r="AG27" s="26"/>
      <c r="AH27" s="26"/>
      <c r="AI27" s="26"/>
      <c r="AJ27" s="26"/>
      <c r="AK27" s="26"/>
      <c r="AL27" s="26"/>
      <c r="AM27" s="26"/>
      <c r="AN27" s="26"/>
      <c r="AO27" s="26"/>
      <c r="AP27" s="26"/>
      <c r="AQ27" s="26"/>
      <c r="AR27" s="26"/>
      <c r="AS27" s="26"/>
      <c r="AT27" s="26"/>
      <c r="AU27" s="26"/>
      <c r="AV27" s="26"/>
      <c r="AW27" s="26"/>
      <c r="AX27" s="26"/>
      <c r="AY27" s="26"/>
      <c r="AZ27" s="26"/>
      <c r="BA27" s="26"/>
      <c r="BB27" s="26"/>
      <c r="BC27" s="26"/>
      <c r="BD27" s="26"/>
      <c r="BE27" s="26"/>
      <c r="BF27" s="26"/>
      <c r="BG27" s="26"/>
      <c r="BH27" s="26"/>
      <c r="BI27" s="26"/>
      <c r="BJ27" s="26"/>
      <c r="BK27" s="26"/>
      <c r="BL27" s="26"/>
    </row>
    <row r="28" spans="1:64" s="3" customFormat="1" ht="30" customHeight="1">
      <c r="A28" s="40"/>
      <c r="B28" s="85" t="s">
        <v>50</v>
      </c>
      <c r="C28" s="49"/>
      <c r="D28" s="17"/>
      <c r="E28" s="61">
        <v>45363</v>
      </c>
      <c r="F28" s="61">
        <v>45366</v>
      </c>
      <c r="G28" s="13"/>
      <c r="H28" s="13">
        <f t="shared" ca="1" si="6"/>
        <v>4</v>
      </c>
      <c r="I28" s="26"/>
      <c r="J28" s="26"/>
      <c r="K28" s="26"/>
      <c r="L28" s="26"/>
      <c r="M28" s="26"/>
      <c r="N28" s="26"/>
      <c r="O28" s="26"/>
      <c r="P28" s="26"/>
      <c r="Q28" s="26"/>
      <c r="R28" s="26"/>
      <c r="S28" s="26"/>
      <c r="T28" s="26"/>
      <c r="U28" s="26"/>
      <c r="V28" s="26"/>
      <c r="W28" s="26"/>
      <c r="X28" s="26"/>
      <c r="Y28" s="26"/>
      <c r="Z28" s="26"/>
      <c r="AA28" s="26"/>
      <c r="AB28" s="26"/>
      <c r="AC28" s="26"/>
      <c r="AD28" s="26"/>
      <c r="AE28" s="26"/>
      <c r="AF28" s="26"/>
      <c r="AG28" s="26"/>
      <c r="AH28" s="26"/>
      <c r="AI28" s="26"/>
      <c r="AJ28" s="26"/>
      <c r="AK28" s="26"/>
      <c r="AL28" s="26"/>
      <c r="AM28" s="26"/>
      <c r="AN28" s="26"/>
      <c r="AO28" s="26"/>
      <c r="AP28" s="26"/>
      <c r="AQ28" s="26"/>
      <c r="AR28" s="26"/>
      <c r="AS28" s="26"/>
      <c r="AT28" s="26"/>
      <c r="AU28" s="26"/>
      <c r="AV28" s="26"/>
      <c r="AW28" s="26"/>
      <c r="AX28" s="26"/>
      <c r="AY28" s="26"/>
      <c r="AZ28" s="26"/>
      <c r="BA28" s="26"/>
      <c r="BB28" s="26"/>
      <c r="BC28" s="26"/>
      <c r="BD28" s="26"/>
      <c r="BE28" s="26"/>
      <c r="BF28" s="26"/>
      <c r="BG28" s="26"/>
      <c r="BH28" s="26"/>
      <c r="BI28" s="26"/>
      <c r="BJ28" s="26"/>
      <c r="BK28" s="26"/>
      <c r="BL28" s="26"/>
    </row>
    <row r="29" spans="1:64" s="3" customFormat="1" ht="30" customHeight="1">
      <c r="A29" s="40"/>
      <c r="B29" s="85" t="s">
        <v>51</v>
      </c>
      <c r="C29" s="49"/>
      <c r="D29" s="17"/>
      <c r="E29" s="61">
        <v>45363</v>
      </c>
      <c r="F29" s="61">
        <v>45596</v>
      </c>
      <c r="G29" s="13"/>
      <c r="H29" s="13"/>
      <c r="I29" s="26"/>
      <c r="J29" s="26"/>
      <c r="K29" s="26"/>
      <c r="L29" s="26"/>
      <c r="M29" s="26"/>
      <c r="N29" s="26"/>
      <c r="O29" s="26"/>
      <c r="P29" s="26"/>
      <c r="Q29" s="26"/>
      <c r="R29" s="26"/>
      <c r="S29" s="26"/>
      <c r="T29" s="26"/>
      <c r="U29" s="26"/>
      <c r="V29" s="26"/>
      <c r="W29" s="26"/>
      <c r="X29" s="26"/>
      <c r="Y29" s="26"/>
      <c r="Z29" s="26"/>
      <c r="AA29" s="26"/>
      <c r="AB29" s="26"/>
      <c r="AC29" s="26"/>
      <c r="AD29" s="26"/>
      <c r="AE29" s="26"/>
      <c r="AF29" s="26"/>
      <c r="AG29" s="26"/>
      <c r="AH29" s="26"/>
      <c r="AI29" s="26"/>
      <c r="AJ29" s="26"/>
      <c r="AK29" s="26"/>
      <c r="AL29" s="26"/>
      <c r="AM29" s="26"/>
      <c r="AN29" s="26"/>
      <c r="AO29" s="26"/>
      <c r="AP29" s="26"/>
      <c r="AQ29" s="26"/>
      <c r="AR29" s="26"/>
      <c r="AS29" s="26"/>
      <c r="AT29" s="26"/>
      <c r="AU29" s="26"/>
      <c r="AV29" s="26"/>
      <c r="AW29" s="26"/>
      <c r="AX29" s="26"/>
      <c r="AY29" s="26"/>
      <c r="AZ29" s="26"/>
      <c r="BA29" s="26"/>
      <c r="BB29" s="26"/>
      <c r="BC29" s="26"/>
      <c r="BD29" s="26"/>
      <c r="BE29" s="26"/>
      <c r="BF29" s="26"/>
      <c r="BG29" s="26"/>
      <c r="BH29" s="26"/>
      <c r="BI29" s="26"/>
      <c r="BJ29" s="26"/>
      <c r="BK29" s="26"/>
      <c r="BL29" s="26"/>
    </row>
    <row r="30" spans="1:64" s="3" customFormat="1" ht="30" customHeight="1">
      <c r="A30" s="40"/>
      <c r="B30" s="85" t="s">
        <v>52</v>
      </c>
      <c r="C30" s="49"/>
      <c r="D30" s="17"/>
      <c r="E30" s="61">
        <v>45597</v>
      </c>
      <c r="F30" s="61">
        <v>45657</v>
      </c>
      <c r="G30" s="13"/>
      <c r="H30" s="13">
        <f t="shared" ca="1" si="6"/>
        <v>61</v>
      </c>
      <c r="I30" s="26"/>
      <c r="J30" s="26"/>
      <c r="K30" s="26"/>
      <c r="L30" s="26"/>
      <c r="M30" s="26"/>
      <c r="N30" s="26"/>
      <c r="O30" s="26"/>
      <c r="P30" s="26"/>
      <c r="Q30" s="26"/>
      <c r="R30" s="26"/>
      <c r="S30" s="26"/>
      <c r="T30" s="26"/>
      <c r="U30" s="26"/>
      <c r="V30" s="26"/>
      <c r="W30" s="26"/>
      <c r="X30" s="26"/>
      <c r="Y30" s="27"/>
      <c r="Z30" s="26"/>
      <c r="AA30" s="26"/>
      <c r="AB30" s="26"/>
      <c r="AC30" s="26"/>
      <c r="AD30" s="26"/>
      <c r="AE30" s="26"/>
      <c r="AF30" s="26"/>
      <c r="AG30" s="26"/>
      <c r="AH30" s="26"/>
      <c r="AI30" s="26"/>
      <c r="AJ30" s="26"/>
      <c r="AK30" s="26"/>
      <c r="AL30" s="26"/>
      <c r="AM30" s="26"/>
      <c r="AN30" s="26"/>
      <c r="AO30" s="26"/>
      <c r="AP30" s="26"/>
      <c r="AQ30" s="26"/>
      <c r="AR30" s="26"/>
      <c r="AS30" s="26"/>
      <c r="AT30" s="26"/>
      <c r="AU30" s="26"/>
      <c r="AV30" s="26"/>
      <c r="AW30" s="26"/>
      <c r="AX30" s="26"/>
      <c r="AY30" s="26"/>
      <c r="AZ30" s="26"/>
      <c r="BA30" s="26"/>
      <c r="BB30" s="26"/>
      <c r="BC30" s="26"/>
      <c r="BD30" s="26"/>
      <c r="BE30" s="26"/>
      <c r="BF30" s="26"/>
      <c r="BG30" s="26"/>
      <c r="BH30" s="26"/>
      <c r="BI30" s="26"/>
      <c r="BJ30" s="26"/>
      <c r="BK30" s="26"/>
      <c r="BL30" s="26"/>
    </row>
    <row r="31" spans="1:64" s="3" customFormat="1" ht="30" customHeight="1" thickBot="1">
      <c r="A31" s="40" t="s">
        <v>53</v>
      </c>
      <c r="B31" s="81" t="s">
        <v>54</v>
      </c>
      <c r="C31" s="50"/>
      <c r="D31" s="18"/>
      <c r="E31" s="62"/>
      <c r="F31" s="63"/>
      <c r="G31" s="13"/>
      <c r="H31" s="13" t="str">
        <f t="shared" ca="1" si="6"/>
        <v/>
      </c>
      <c r="I31" s="26"/>
      <c r="J31" s="26"/>
      <c r="K31" s="26"/>
      <c r="L31" s="26"/>
      <c r="M31" s="26"/>
      <c r="N31" s="26"/>
      <c r="O31" s="26"/>
      <c r="P31" s="26"/>
      <c r="Q31" s="26"/>
      <c r="R31" s="26"/>
      <c r="S31" s="26"/>
      <c r="T31" s="26"/>
      <c r="U31" s="26"/>
      <c r="V31" s="26"/>
      <c r="W31" s="26"/>
      <c r="X31" s="26"/>
      <c r="Y31" s="26"/>
      <c r="Z31" s="26"/>
      <c r="AA31" s="26"/>
      <c r="AB31" s="26"/>
      <c r="AC31" s="26"/>
      <c r="AD31" s="26"/>
      <c r="AE31" s="26"/>
      <c r="AF31" s="26"/>
      <c r="AG31" s="26"/>
      <c r="AH31" s="26"/>
      <c r="AI31" s="26"/>
      <c r="AJ31" s="26"/>
      <c r="AK31" s="26"/>
      <c r="AL31" s="26"/>
      <c r="AM31" s="26"/>
      <c r="AN31" s="26"/>
      <c r="AO31" s="26"/>
      <c r="AP31" s="26"/>
      <c r="AQ31" s="26"/>
      <c r="AR31" s="26"/>
      <c r="AS31" s="26"/>
      <c r="AT31" s="26"/>
      <c r="AU31" s="26"/>
      <c r="AV31" s="26"/>
      <c r="AW31" s="26"/>
      <c r="AX31" s="26"/>
      <c r="AY31" s="26"/>
      <c r="AZ31" s="26"/>
      <c r="BA31" s="26"/>
      <c r="BB31" s="26"/>
      <c r="BC31" s="26"/>
      <c r="BD31" s="26"/>
      <c r="BE31" s="26"/>
      <c r="BF31" s="26"/>
      <c r="BG31" s="26"/>
      <c r="BH31" s="26"/>
      <c r="BI31" s="26"/>
      <c r="BJ31" s="26"/>
      <c r="BK31" s="26"/>
      <c r="BL31" s="26"/>
    </row>
    <row r="32" spans="1:64" s="3" customFormat="1" ht="30" customHeight="1">
      <c r="A32" s="40"/>
      <c r="B32" s="84" t="s">
        <v>55</v>
      </c>
      <c r="C32" s="51"/>
      <c r="D32" s="19"/>
      <c r="E32" s="64">
        <v>45306</v>
      </c>
      <c r="F32" s="64">
        <v>45314</v>
      </c>
      <c r="G32" s="13"/>
      <c r="H32" s="13">
        <f t="shared" ca="1" si="6"/>
        <v>9</v>
      </c>
      <c r="I32" s="26"/>
      <c r="J32" s="26"/>
      <c r="K32" s="26"/>
      <c r="L32" s="26"/>
      <c r="M32" s="26"/>
      <c r="N32" s="26"/>
      <c r="O32" s="26"/>
      <c r="P32" s="26"/>
      <c r="Q32" s="26"/>
      <c r="R32" s="26"/>
      <c r="S32" s="26"/>
      <c r="T32" s="26"/>
      <c r="U32" s="26"/>
      <c r="V32" s="26"/>
      <c r="W32" s="26"/>
      <c r="X32" s="26"/>
      <c r="Y32" s="26"/>
      <c r="Z32" s="26"/>
      <c r="AA32" s="26"/>
      <c r="AB32" s="26"/>
      <c r="AC32" s="26"/>
      <c r="AD32" s="26"/>
      <c r="AE32" s="26"/>
      <c r="AF32" s="26"/>
      <c r="AG32" s="26"/>
      <c r="AH32" s="26"/>
      <c r="AI32" s="26"/>
      <c r="AJ32" s="26"/>
      <c r="AK32" s="26"/>
      <c r="AL32" s="26"/>
      <c r="AM32" s="26"/>
      <c r="AN32" s="26"/>
      <c r="AO32" s="26"/>
      <c r="AP32" s="26"/>
      <c r="AQ32" s="26"/>
      <c r="AR32" s="26"/>
      <c r="AS32" s="26"/>
      <c r="AT32" s="26"/>
      <c r="AU32" s="26"/>
      <c r="AV32" s="26"/>
      <c r="AW32" s="26"/>
      <c r="AX32" s="26"/>
      <c r="AY32" s="26"/>
      <c r="AZ32" s="26"/>
      <c r="BA32" s="26"/>
      <c r="BB32" s="26"/>
      <c r="BC32" s="26"/>
      <c r="BD32" s="26"/>
      <c r="BE32" s="26"/>
      <c r="BF32" s="26"/>
      <c r="BG32" s="26"/>
      <c r="BH32" s="26"/>
      <c r="BI32" s="26"/>
      <c r="BJ32" s="26"/>
      <c r="BK32" s="26"/>
      <c r="BL32" s="26"/>
    </row>
    <row r="33" spans="1:64" s="3" customFormat="1" ht="30" customHeight="1">
      <c r="A33" s="40"/>
      <c r="B33" s="84" t="s">
        <v>56</v>
      </c>
      <c r="C33" s="51"/>
      <c r="D33" s="19"/>
      <c r="E33" s="64">
        <v>45311</v>
      </c>
      <c r="F33" s="64">
        <v>45352</v>
      </c>
      <c r="G33" s="13"/>
      <c r="H33" s="13">
        <f t="shared" ca="1" si="6"/>
        <v>42</v>
      </c>
      <c r="I33" s="26"/>
      <c r="J33" s="26"/>
      <c r="K33" s="26"/>
      <c r="L33" s="26"/>
      <c r="M33" s="26"/>
      <c r="N33" s="26"/>
      <c r="O33" s="26"/>
      <c r="P33" s="26"/>
      <c r="Q33" s="26"/>
      <c r="R33" s="26"/>
      <c r="S33" s="26"/>
      <c r="T33" s="26"/>
      <c r="U33" s="26"/>
      <c r="V33" s="26"/>
      <c r="W33" s="26"/>
      <c r="X33" s="26"/>
      <c r="Y33" s="26"/>
      <c r="Z33" s="26"/>
      <c r="AA33" s="26"/>
      <c r="AB33" s="26"/>
      <c r="AC33" s="26"/>
      <c r="AD33" s="26"/>
      <c r="AE33" s="26"/>
      <c r="AF33" s="26"/>
      <c r="AG33" s="26"/>
      <c r="AH33" s="26"/>
      <c r="AI33" s="26"/>
      <c r="AJ33" s="26"/>
      <c r="AK33" s="26"/>
      <c r="AL33" s="26"/>
      <c r="AM33" s="26"/>
      <c r="AN33" s="26"/>
      <c r="AO33" s="26"/>
      <c r="AP33" s="26"/>
      <c r="AQ33" s="26"/>
      <c r="AR33" s="26"/>
      <c r="AS33" s="26"/>
      <c r="AT33" s="26"/>
      <c r="AU33" s="26"/>
      <c r="AV33" s="26"/>
      <c r="AW33" s="26"/>
      <c r="AX33" s="26"/>
      <c r="AY33" s="26"/>
      <c r="AZ33" s="26"/>
      <c r="BA33" s="26"/>
      <c r="BB33" s="26"/>
      <c r="BC33" s="26"/>
      <c r="BD33" s="26"/>
      <c r="BE33" s="26"/>
      <c r="BF33" s="26"/>
      <c r="BG33" s="26"/>
      <c r="BH33" s="26"/>
      <c r="BI33" s="26"/>
      <c r="BJ33" s="26"/>
      <c r="BK33" s="26"/>
      <c r="BL33" s="26"/>
    </row>
    <row r="34" spans="1:64" s="3" customFormat="1" ht="30" customHeight="1">
      <c r="A34" s="40"/>
      <c r="B34" s="84" t="s">
        <v>57</v>
      </c>
      <c r="C34" s="51"/>
      <c r="D34" s="19"/>
      <c r="E34" s="64">
        <v>45383</v>
      </c>
      <c r="F34" s="64">
        <v>45397</v>
      </c>
      <c r="G34" s="13"/>
      <c r="H34" s="13">
        <f t="shared" ca="1" si="6"/>
        <v>15</v>
      </c>
      <c r="I34" s="26"/>
      <c r="J34" s="26"/>
      <c r="K34" s="26"/>
      <c r="L34" s="26"/>
      <c r="M34" s="26"/>
      <c r="N34" s="26"/>
      <c r="O34" s="26"/>
      <c r="P34" s="26"/>
      <c r="Q34" s="26"/>
      <c r="R34" s="26"/>
      <c r="S34" s="26"/>
      <c r="T34" s="26"/>
      <c r="U34" s="26"/>
      <c r="V34" s="26"/>
      <c r="W34" s="26"/>
      <c r="X34" s="26"/>
      <c r="Y34" s="26"/>
      <c r="Z34" s="26"/>
      <c r="AA34" s="26"/>
      <c r="AB34" s="26"/>
      <c r="AC34" s="26"/>
      <c r="AD34" s="26"/>
      <c r="AE34" s="26"/>
      <c r="AF34" s="26"/>
      <c r="AG34" s="26"/>
      <c r="AH34" s="26"/>
      <c r="AI34" s="26"/>
      <c r="AJ34" s="26"/>
      <c r="AK34" s="26"/>
      <c r="AL34" s="26"/>
      <c r="AM34" s="26"/>
      <c r="AN34" s="26"/>
      <c r="AO34" s="26"/>
      <c r="AP34" s="26"/>
      <c r="AQ34" s="26"/>
      <c r="AR34" s="26"/>
      <c r="AS34" s="26"/>
      <c r="AT34" s="26"/>
      <c r="AU34" s="26"/>
      <c r="AV34" s="26"/>
      <c r="AW34" s="26"/>
      <c r="AX34" s="26"/>
      <c r="AY34" s="26"/>
      <c r="AZ34" s="26"/>
      <c r="BA34" s="26"/>
      <c r="BB34" s="26"/>
      <c r="BC34" s="26"/>
      <c r="BD34" s="26"/>
      <c r="BE34" s="26"/>
      <c r="BF34" s="26"/>
      <c r="BG34" s="26"/>
      <c r="BH34" s="26"/>
      <c r="BI34" s="26"/>
      <c r="BJ34" s="26"/>
      <c r="BK34" s="26"/>
      <c r="BL34" s="26"/>
    </row>
    <row r="35" spans="1:64" s="3" customFormat="1" ht="30" customHeight="1" thickBot="1">
      <c r="A35" s="40"/>
      <c r="B35" s="84" t="s">
        <v>58</v>
      </c>
      <c r="C35" s="51"/>
      <c r="D35" s="19"/>
      <c r="E35" s="64">
        <v>45361</v>
      </c>
      <c r="F35" s="64">
        <v>45380</v>
      </c>
      <c r="G35" s="13"/>
      <c r="H35" s="13">
        <f t="shared" ca="1" si="6"/>
        <v>20</v>
      </c>
      <c r="I35" s="26"/>
      <c r="J35" s="26"/>
      <c r="K35" s="26"/>
      <c r="L35" s="26"/>
      <c r="M35" s="26"/>
      <c r="N35" s="26"/>
      <c r="O35" s="26"/>
      <c r="P35" s="26"/>
      <c r="Q35" s="26"/>
      <c r="R35" s="26"/>
      <c r="S35" s="26"/>
      <c r="T35" s="26"/>
      <c r="U35" s="26"/>
      <c r="V35" s="26"/>
      <c r="W35" s="26"/>
      <c r="X35" s="26"/>
      <c r="Y35" s="26"/>
      <c r="Z35" s="26"/>
      <c r="AA35" s="26"/>
      <c r="AB35" s="26"/>
      <c r="AC35" s="26"/>
      <c r="AD35" s="26"/>
      <c r="AE35" s="26"/>
      <c r="AF35" s="26"/>
      <c r="AG35" s="26"/>
      <c r="AH35" s="26"/>
      <c r="AI35" s="26"/>
      <c r="AJ35" s="26"/>
      <c r="AK35" s="26"/>
      <c r="AL35" s="26"/>
      <c r="AM35" s="26"/>
      <c r="AN35" s="26"/>
      <c r="AO35" s="26"/>
      <c r="AP35" s="26"/>
      <c r="AQ35" s="26"/>
      <c r="AR35" s="26"/>
      <c r="AS35" s="26"/>
      <c r="AT35" s="26"/>
      <c r="AU35" s="26"/>
      <c r="AV35" s="26"/>
      <c r="AW35" s="26"/>
      <c r="AX35" s="26"/>
      <c r="AY35" s="26"/>
      <c r="AZ35" s="26"/>
      <c r="BA35" s="26"/>
      <c r="BB35" s="26"/>
      <c r="BC35" s="26"/>
      <c r="BD35" s="26"/>
      <c r="BE35" s="26"/>
      <c r="BF35" s="26"/>
      <c r="BG35" s="26"/>
      <c r="BH35" s="26"/>
      <c r="BI35" s="26"/>
      <c r="BJ35" s="26"/>
      <c r="BK35" s="26"/>
      <c r="BL35" s="26"/>
    </row>
    <row r="36" spans="1:64" s="3" customFormat="1" ht="156.75" customHeight="1" thickBot="1">
      <c r="A36" s="40"/>
      <c r="B36" s="84" t="s">
        <v>59</v>
      </c>
      <c r="C36" s="51"/>
      <c r="D36" s="19"/>
      <c r="E36" s="64"/>
      <c r="F36" s="64"/>
      <c r="G36" s="13"/>
      <c r="H36" s="13"/>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row>
    <row r="37" spans="1:64" s="3" customFormat="1" ht="30" customHeight="1" thickBot="1">
      <c r="A37" s="40"/>
      <c r="B37" s="84" t="s">
        <v>60</v>
      </c>
      <c r="C37" s="51"/>
      <c r="D37" s="19"/>
      <c r="E37" s="64">
        <v>45306</v>
      </c>
      <c r="F37" s="64">
        <v>45596</v>
      </c>
      <c r="G37" s="13"/>
      <c r="H37" s="13">
        <f t="shared" ca="1" si="6"/>
        <v>291</v>
      </c>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row>
    <row r="38" spans="1:64" s="3" customFormat="1" ht="30" customHeight="1">
      <c r="A38" s="40"/>
      <c r="B38" s="84" t="s">
        <v>61</v>
      </c>
      <c r="C38" s="51"/>
      <c r="D38" s="19"/>
      <c r="E38" s="64">
        <v>45444</v>
      </c>
      <c r="F38" s="64">
        <f>E38+4</f>
        <v>45448</v>
      </c>
      <c r="G38" s="13"/>
      <c r="H38" s="13">
        <f t="shared" ca="1" si="6"/>
        <v>5</v>
      </c>
      <c r="I38" s="26"/>
      <c r="J38" s="26"/>
      <c r="K38" s="26"/>
      <c r="L38" s="26"/>
      <c r="M38" s="26"/>
      <c r="N38" s="26"/>
      <c r="O38" s="26"/>
      <c r="P38" s="26"/>
      <c r="Q38" s="26"/>
      <c r="R38" s="26"/>
      <c r="S38" s="26"/>
      <c r="T38" s="26"/>
      <c r="U38" s="26"/>
      <c r="V38" s="26"/>
      <c r="W38" s="26"/>
      <c r="X38" s="26"/>
      <c r="Y38" s="26"/>
      <c r="Z38" s="26"/>
      <c r="AA38" s="26"/>
      <c r="AB38" s="26"/>
      <c r="AC38" s="26"/>
      <c r="AD38" s="26"/>
      <c r="AE38" s="26"/>
      <c r="AF38" s="26"/>
      <c r="AG38" s="26"/>
      <c r="AH38" s="26"/>
      <c r="AI38" s="26"/>
      <c r="AJ38" s="26"/>
      <c r="AK38" s="26"/>
      <c r="AL38" s="26"/>
      <c r="AM38" s="26"/>
      <c r="AN38" s="26"/>
      <c r="AO38" s="26"/>
      <c r="AP38" s="26"/>
      <c r="AQ38" s="26"/>
      <c r="AR38" s="26"/>
      <c r="AS38" s="26"/>
      <c r="AT38" s="26"/>
      <c r="AU38" s="26"/>
      <c r="AV38" s="26"/>
      <c r="AW38" s="26"/>
      <c r="AX38" s="26"/>
      <c r="AY38" s="26"/>
      <c r="AZ38" s="26"/>
      <c r="BA38" s="26"/>
      <c r="BB38" s="26"/>
      <c r="BC38" s="26"/>
      <c r="BD38" s="26"/>
      <c r="BE38" s="26"/>
      <c r="BF38" s="26"/>
      <c r="BG38" s="26"/>
      <c r="BH38" s="26"/>
      <c r="BI38" s="26"/>
      <c r="BJ38" s="26"/>
      <c r="BK38" s="26"/>
      <c r="BL38" s="26"/>
    </row>
    <row r="39" spans="1:64" s="3" customFormat="1" ht="30" customHeight="1" thickBot="1">
      <c r="A39" s="40" t="s">
        <v>53</v>
      </c>
      <c r="B39" s="78" t="s">
        <v>62</v>
      </c>
      <c r="C39" s="52"/>
      <c r="D39" s="20"/>
      <c r="E39" s="65"/>
      <c r="F39" s="66"/>
      <c r="G39" s="13"/>
      <c r="H39" s="13" t="str">
        <f t="shared" ca="1" si="6"/>
        <v/>
      </c>
      <c r="I39" s="26"/>
      <c r="J39" s="26"/>
      <c r="K39" s="26"/>
      <c r="L39" s="26"/>
      <c r="M39" s="26"/>
      <c r="N39" s="26"/>
      <c r="O39" s="26"/>
      <c r="P39" s="26"/>
      <c r="Q39" s="26"/>
      <c r="R39" s="26"/>
      <c r="S39" s="26"/>
      <c r="T39" s="26"/>
      <c r="U39" s="26"/>
      <c r="V39" s="26"/>
      <c r="W39" s="26"/>
      <c r="X39" s="26"/>
      <c r="Y39" s="26"/>
      <c r="Z39" s="26"/>
      <c r="AA39" s="26"/>
      <c r="AB39" s="26"/>
      <c r="AC39" s="26"/>
      <c r="AD39" s="26"/>
      <c r="AE39" s="26"/>
      <c r="AF39" s="26"/>
      <c r="AG39" s="26"/>
      <c r="AH39" s="26"/>
      <c r="AI39" s="26"/>
      <c r="AJ39" s="26"/>
      <c r="AK39" s="26"/>
      <c r="AL39" s="26"/>
      <c r="AM39" s="26"/>
      <c r="AN39" s="26"/>
      <c r="AO39" s="26"/>
      <c r="AP39" s="26"/>
      <c r="AQ39" s="26"/>
      <c r="AR39" s="26"/>
      <c r="AS39" s="26"/>
      <c r="AT39" s="26"/>
      <c r="AU39" s="26"/>
      <c r="AV39" s="26"/>
      <c r="AW39" s="26"/>
      <c r="AX39" s="26"/>
      <c r="AY39" s="26"/>
      <c r="AZ39" s="26"/>
      <c r="BA39" s="26"/>
      <c r="BB39" s="26"/>
      <c r="BC39" s="26"/>
      <c r="BD39" s="26"/>
      <c r="BE39" s="26"/>
      <c r="BF39" s="26"/>
      <c r="BG39" s="26"/>
      <c r="BH39" s="26"/>
      <c r="BI39" s="26"/>
      <c r="BJ39" s="26"/>
      <c r="BK39" s="26"/>
      <c r="BL39" s="26"/>
    </row>
    <row r="40" spans="1:64" s="3" customFormat="1" ht="30" customHeight="1">
      <c r="A40" s="40"/>
      <c r="B40" s="83" t="s">
        <v>63</v>
      </c>
      <c r="C40" s="53"/>
      <c r="D40" s="21"/>
      <c r="E40" s="67">
        <v>45383</v>
      </c>
      <c r="F40" s="67">
        <v>45397</v>
      </c>
      <c r="G40" s="13"/>
      <c r="H40" s="13">
        <f t="shared" ca="1" si="6"/>
        <v>15</v>
      </c>
      <c r="I40" s="26"/>
      <c r="J40" s="26"/>
      <c r="K40" s="26"/>
      <c r="L40" s="26"/>
      <c r="M40" s="26"/>
      <c r="N40" s="26"/>
      <c r="O40" s="26"/>
      <c r="P40" s="26"/>
      <c r="Q40" s="26"/>
      <c r="R40" s="26"/>
      <c r="S40" s="26"/>
      <c r="T40" s="26"/>
      <c r="U40" s="26"/>
      <c r="V40" s="26"/>
      <c r="W40" s="26"/>
      <c r="X40" s="26"/>
      <c r="Y40" s="26"/>
      <c r="Z40" s="26"/>
      <c r="AA40" s="26"/>
      <c r="AB40" s="26"/>
      <c r="AC40" s="26"/>
      <c r="AD40" s="26"/>
      <c r="AE40" s="26"/>
      <c r="AF40" s="26"/>
      <c r="AG40" s="26"/>
      <c r="AH40" s="26"/>
      <c r="AI40" s="26"/>
      <c r="AJ40" s="26"/>
      <c r="AK40" s="26"/>
      <c r="AL40" s="26"/>
      <c r="AM40" s="26"/>
      <c r="AN40" s="26"/>
      <c r="AO40" s="26"/>
      <c r="AP40" s="26"/>
      <c r="AQ40" s="26"/>
      <c r="AR40" s="26"/>
      <c r="AS40" s="26"/>
      <c r="AT40" s="26"/>
      <c r="AU40" s="26"/>
      <c r="AV40" s="26"/>
      <c r="AW40" s="26"/>
      <c r="AX40" s="26"/>
      <c r="AY40" s="26"/>
      <c r="AZ40" s="26"/>
      <c r="BA40" s="26"/>
      <c r="BB40" s="26"/>
      <c r="BC40" s="26"/>
      <c r="BD40" s="26"/>
      <c r="BE40" s="26"/>
      <c r="BF40" s="26"/>
      <c r="BG40" s="26"/>
      <c r="BH40" s="26"/>
      <c r="BI40" s="26"/>
      <c r="BJ40" s="26"/>
      <c r="BK40" s="26"/>
      <c r="BL40" s="26"/>
    </row>
    <row r="41" spans="1:64" s="3" customFormat="1" ht="30" customHeight="1">
      <c r="A41" s="40"/>
      <c r="B41" s="83" t="s">
        <v>64</v>
      </c>
      <c r="C41" s="53"/>
      <c r="D41" s="21"/>
      <c r="E41" s="67">
        <v>45397</v>
      </c>
      <c r="F41" s="67">
        <v>45412</v>
      </c>
      <c r="G41" s="13"/>
      <c r="H41" s="13">
        <f t="shared" ca="1" si="6"/>
        <v>16</v>
      </c>
      <c r="I41" s="26"/>
      <c r="J41" s="26"/>
      <c r="K41" s="26"/>
      <c r="L41" s="26"/>
      <c r="M41" s="26"/>
      <c r="N41" s="26"/>
      <c r="O41" s="26"/>
      <c r="P41" s="26"/>
      <c r="Q41" s="26"/>
      <c r="R41" s="26"/>
      <c r="S41" s="26"/>
      <c r="T41" s="26"/>
      <c r="U41" s="26"/>
      <c r="V41" s="26"/>
      <c r="W41" s="26"/>
      <c r="X41" s="26"/>
      <c r="Y41" s="26"/>
      <c r="Z41" s="26"/>
      <c r="AA41" s="26"/>
      <c r="AB41" s="26"/>
      <c r="AC41" s="26"/>
      <c r="AD41" s="26"/>
      <c r="AE41" s="26"/>
      <c r="AF41" s="26"/>
      <c r="AG41" s="26"/>
      <c r="AH41" s="26"/>
      <c r="AI41" s="26"/>
      <c r="AJ41" s="26"/>
      <c r="AK41" s="26"/>
      <c r="AL41" s="26"/>
      <c r="AM41" s="26"/>
      <c r="AN41" s="26"/>
      <c r="AO41" s="26"/>
      <c r="AP41" s="26"/>
      <c r="AQ41" s="26"/>
      <c r="AR41" s="26"/>
      <c r="AS41" s="26"/>
      <c r="AT41" s="26"/>
      <c r="AU41" s="26"/>
      <c r="AV41" s="26"/>
      <c r="AW41" s="26"/>
      <c r="AX41" s="26"/>
      <c r="AY41" s="26"/>
      <c r="AZ41" s="26"/>
      <c r="BA41" s="26"/>
      <c r="BB41" s="26"/>
      <c r="BC41" s="26"/>
      <c r="BD41" s="26"/>
      <c r="BE41" s="26"/>
      <c r="BF41" s="26"/>
      <c r="BG41" s="26"/>
      <c r="BH41" s="26"/>
      <c r="BI41" s="26"/>
      <c r="BJ41" s="26"/>
      <c r="BK41" s="26"/>
      <c r="BL41" s="26"/>
    </row>
    <row r="42" spans="1:64" s="3" customFormat="1" ht="30" customHeight="1">
      <c r="A42" s="40"/>
      <c r="B42" s="83" t="s">
        <v>65</v>
      </c>
      <c r="C42" s="53"/>
      <c r="D42" s="21"/>
      <c r="E42" s="67">
        <v>45383</v>
      </c>
      <c r="F42" s="67">
        <v>45596</v>
      </c>
      <c r="G42" s="13"/>
      <c r="H42" s="13">
        <f t="shared" ca="1" si="6"/>
        <v>214</v>
      </c>
      <c r="I42" s="26"/>
      <c r="J42" s="26"/>
      <c r="K42" s="26"/>
      <c r="L42" s="26"/>
      <c r="M42" s="26"/>
      <c r="N42" s="26"/>
      <c r="O42" s="26"/>
      <c r="P42" s="26"/>
      <c r="Q42" s="26"/>
      <c r="R42" s="26"/>
      <c r="S42" s="26"/>
      <c r="T42" s="26"/>
      <c r="U42" s="26"/>
      <c r="V42" s="26"/>
      <c r="W42" s="26"/>
      <c r="X42" s="26"/>
      <c r="Y42" s="26"/>
      <c r="Z42" s="26"/>
      <c r="AA42" s="26"/>
      <c r="AB42" s="26"/>
      <c r="AC42" s="26"/>
      <c r="AD42" s="26"/>
      <c r="AE42" s="26"/>
      <c r="AF42" s="26"/>
      <c r="AG42" s="26"/>
      <c r="AH42" s="26"/>
      <c r="AI42" s="26"/>
      <c r="AJ42" s="26"/>
      <c r="AK42" s="26"/>
      <c r="AL42" s="26"/>
      <c r="AM42" s="26"/>
      <c r="AN42" s="26"/>
      <c r="AO42" s="26"/>
      <c r="AP42" s="26"/>
      <c r="AQ42" s="26"/>
      <c r="AR42" s="26"/>
      <c r="AS42" s="26"/>
      <c r="AT42" s="26"/>
      <c r="AU42" s="26"/>
      <c r="AV42" s="26"/>
      <c r="AW42" s="26"/>
      <c r="AX42" s="26"/>
      <c r="AY42" s="26"/>
      <c r="AZ42" s="26"/>
      <c r="BA42" s="26"/>
      <c r="BB42" s="26"/>
      <c r="BC42" s="26"/>
      <c r="BD42" s="26"/>
      <c r="BE42" s="26"/>
      <c r="BF42" s="26"/>
      <c r="BG42" s="26"/>
      <c r="BH42" s="26"/>
      <c r="BI42" s="26"/>
      <c r="BJ42" s="26"/>
      <c r="BK42" s="26"/>
      <c r="BL42" s="26"/>
    </row>
    <row r="43" spans="1:64" s="3" customFormat="1" ht="30" customHeight="1">
      <c r="A43" s="40"/>
      <c r="B43" s="83" t="s">
        <v>66</v>
      </c>
      <c r="C43" s="53"/>
      <c r="D43" s="21"/>
      <c r="E43" s="67">
        <v>45383</v>
      </c>
      <c r="F43" s="67">
        <v>45596</v>
      </c>
      <c r="G43" s="13"/>
      <c r="H43" s="13">
        <f t="shared" ca="1" si="6"/>
        <v>214</v>
      </c>
      <c r="I43" s="26"/>
      <c r="J43" s="26"/>
      <c r="K43" s="26"/>
      <c r="L43" s="26"/>
      <c r="M43" s="26"/>
      <c r="N43" s="26"/>
      <c r="O43" s="26"/>
      <c r="P43" s="26"/>
      <c r="Q43" s="26"/>
      <c r="R43" s="26"/>
      <c r="S43" s="26"/>
      <c r="T43" s="26"/>
      <c r="U43" s="26"/>
      <c r="V43" s="26"/>
      <c r="W43" s="26"/>
      <c r="X43" s="26"/>
      <c r="Y43" s="26"/>
      <c r="Z43" s="26"/>
      <c r="AA43" s="26"/>
      <c r="AB43" s="26"/>
      <c r="AC43" s="26"/>
      <c r="AD43" s="26"/>
      <c r="AE43" s="26"/>
      <c r="AF43" s="26"/>
      <c r="AG43" s="26"/>
      <c r="AH43" s="26"/>
      <c r="AI43" s="26"/>
      <c r="AJ43" s="26"/>
      <c r="AK43" s="26"/>
      <c r="AL43" s="26"/>
      <c r="AM43" s="26"/>
      <c r="AN43" s="26"/>
      <c r="AO43" s="26"/>
      <c r="AP43" s="26"/>
      <c r="AQ43" s="26"/>
      <c r="AR43" s="26"/>
      <c r="AS43" s="26"/>
      <c r="AT43" s="26"/>
      <c r="AU43" s="26"/>
      <c r="AV43" s="26"/>
      <c r="AW43" s="26"/>
      <c r="AX43" s="26"/>
      <c r="AY43" s="26"/>
      <c r="AZ43" s="26"/>
      <c r="BA43" s="26"/>
      <c r="BB43" s="26"/>
      <c r="BC43" s="26"/>
      <c r="BD43" s="26"/>
      <c r="BE43" s="26"/>
      <c r="BF43" s="26"/>
      <c r="BG43" s="26"/>
      <c r="BH43" s="26"/>
      <c r="BI43" s="26"/>
      <c r="BJ43" s="26"/>
      <c r="BK43" s="26"/>
      <c r="BL43" s="26"/>
    </row>
    <row r="44" spans="1:64" s="3" customFormat="1" ht="30" customHeight="1">
      <c r="A44" s="40"/>
      <c r="B44" s="83" t="s">
        <v>67</v>
      </c>
      <c r="C44" s="53"/>
      <c r="D44" s="21"/>
      <c r="E44" s="67">
        <v>45597</v>
      </c>
      <c r="F44" s="67">
        <v>45657</v>
      </c>
      <c r="G44" s="13"/>
      <c r="H44" s="13">
        <f t="shared" ca="1" si="6"/>
        <v>61</v>
      </c>
      <c r="I44" s="26"/>
      <c r="J44" s="26"/>
      <c r="K44" s="26"/>
      <c r="L44" s="26"/>
      <c r="M44" s="26"/>
      <c r="N44" s="26"/>
      <c r="O44" s="26"/>
      <c r="P44" s="26"/>
      <c r="Q44" s="26"/>
      <c r="R44" s="26"/>
      <c r="S44" s="26"/>
      <c r="T44" s="26"/>
      <c r="U44" s="26"/>
      <c r="V44" s="26"/>
      <c r="W44" s="26"/>
      <c r="X44" s="26"/>
      <c r="Y44" s="26"/>
      <c r="Z44" s="26"/>
      <c r="AA44" s="26"/>
      <c r="AB44" s="26"/>
      <c r="AC44" s="26"/>
      <c r="AD44" s="26"/>
      <c r="AE44" s="26"/>
      <c r="AF44" s="26"/>
      <c r="AG44" s="26"/>
      <c r="AH44" s="26"/>
      <c r="AI44" s="26"/>
      <c r="AJ44" s="26"/>
      <c r="AK44" s="26"/>
      <c r="AL44" s="26"/>
      <c r="AM44" s="26"/>
      <c r="AN44" s="26"/>
      <c r="AO44" s="26"/>
      <c r="AP44" s="26"/>
      <c r="AQ44" s="26"/>
      <c r="AR44" s="26"/>
      <c r="AS44" s="26"/>
      <c r="AT44" s="26"/>
      <c r="AU44" s="26"/>
      <c r="AV44" s="26"/>
      <c r="AW44" s="26"/>
      <c r="AX44" s="26"/>
      <c r="AY44" s="26"/>
      <c r="AZ44" s="26"/>
      <c r="BA44" s="26"/>
      <c r="BB44" s="26"/>
      <c r="BC44" s="26"/>
      <c r="BD44" s="26"/>
      <c r="BE44" s="26"/>
      <c r="BF44" s="26"/>
      <c r="BG44" s="26"/>
      <c r="BH44" s="26"/>
      <c r="BI44" s="26"/>
      <c r="BJ44" s="26"/>
      <c r="BK44" s="26"/>
      <c r="BL44" s="26"/>
    </row>
    <row r="45" spans="1:64" s="3" customFormat="1" ht="30" customHeight="1" thickBot="1">
      <c r="A45" s="41" t="s">
        <v>20</v>
      </c>
      <c r="B45" s="79" t="s">
        <v>68</v>
      </c>
      <c r="C45" s="46"/>
      <c r="D45" s="14"/>
      <c r="E45" s="56"/>
      <c r="F45" s="57"/>
      <c r="G45" s="13"/>
      <c r="H45" s="13" t="str">
        <f t="shared" ca="1" si="6"/>
        <v/>
      </c>
      <c r="I45" s="26"/>
      <c r="J45" s="26"/>
      <c r="K45" s="26"/>
      <c r="L45" s="26"/>
      <c r="M45" s="26"/>
      <c r="N45" s="26"/>
      <c r="O45" s="26"/>
      <c r="P45" s="26"/>
      <c r="Q45" s="26"/>
      <c r="R45" s="26"/>
      <c r="S45" s="26"/>
      <c r="T45" s="26"/>
      <c r="U45" s="26"/>
      <c r="V45" s="26"/>
      <c r="W45" s="26"/>
      <c r="X45" s="26"/>
      <c r="Y45" s="26"/>
      <c r="Z45" s="26"/>
      <c r="AA45" s="26"/>
      <c r="AB45" s="26"/>
      <c r="AC45" s="26"/>
      <c r="AD45" s="26"/>
      <c r="AE45" s="26"/>
      <c r="AF45" s="26"/>
      <c r="AG45" s="26"/>
      <c r="AH45" s="26"/>
      <c r="AI45" s="26"/>
      <c r="AJ45" s="26"/>
      <c r="AK45" s="26"/>
      <c r="AL45" s="26"/>
      <c r="AM45" s="26"/>
      <c r="AN45" s="26"/>
      <c r="AO45" s="26"/>
      <c r="AP45" s="26"/>
      <c r="AQ45" s="26"/>
      <c r="AR45" s="26"/>
      <c r="AS45" s="26"/>
      <c r="AT45" s="26"/>
      <c r="AU45" s="26"/>
      <c r="AV45" s="26"/>
      <c r="AW45" s="26"/>
      <c r="AX45" s="26"/>
      <c r="AY45" s="26"/>
      <c r="AZ45" s="26"/>
      <c r="BA45" s="26"/>
      <c r="BB45" s="26"/>
      <c r="BC45" s="26"/>
      <c r="BD45" s="26"/>
      <c r="BE45" s="26"/>
      <c r="BF45" s="26"/>
      <c r="BG45" s="26"/>
      <c r="BH45" s="26"/>
      <c r="BI45" s="26"/>
      <c r="BJ45" s="26"/>
      <c r="BK45" s="26"/>
      <c r="BL45" s="26"/>
    </row>
    <row r="46" spans="1:64" s="3" customFormat="1" ht="30" customHeight="1" thickBot="1">
      <c r="A46" s="40"/>
      <c r="B46" s="82" t="s">
        <v>69</v>
      </c>
      <c r="C46" s="47"/>
      <c r="D46" s="15"/>
      <c r="E46" s="58">
        <v>45444</v>
      </c>
      <c r="F46" s="58">
        <v>45597</v>
      </c>
      <c r="G46" s="13"/>
      <c r="H46" s="13">
        <f t="shared" ca="1" si="6"/>
        <v>154</v>
      </c>
      <c r="I46" s="26"/>
      <c r="J46" s="26"/>
      <c r="K46" s="26"/>
      <c r="L46" s="26"/>
      <c r="M46" s="26"/>
      <c r="N46" s="26"/>
      <c r="O46" s="26"/>
      <c r="P46" s="26"/>
      <c r="Q46" s="26"/>
      <c r="R46" s="26"/>
      <c r="S46" s="26"/>
      <c r="T46" s="26"/>
      <c r="U46" s="26"/>
      <c r="V46" s="26"/>
      <c r="W46" s="26"/>
      <c r="X46" s="26"/>
      <c r="Y46" s="26"/>
      <c r="Z46" s="26"/>
      <c r="AA46" s="26"/>
      <c r="AB46" s="26"/>
      <c r="AC46" s="26"/>
      <c r="AD46" s="26"/>
      <c r="AE46" s="26"/>
      <c r="AF46" s="26"/>
      <c r="AG46" s="26"/>
      <c r="AH46" s="26"/>
      <c r="AI46" s="26"/>
      <c r="AJ46" s="26"/>
      <c r="AK46" s="26"/>
      <c r="AL46" s="26"/>
      <c r="AM46" s="26"/>
      <c r="AN46" s="26"/>
      <c r="AO46" s="26"/>
      <c r="AP46" s="26"/>
      <c r="AQ46" s="26"/>
      <c r="AR46" s="26"/>
      <c r="AS46" s="26"/>
      <c r="AT46" s="26"/>
      <c r="AU46" s="26"/>
      <c r="AV46" s="26"/>
      <c r="AW46" s="26"/>
      <c r="AX46" s="26"/>
      <c r="AY46" s="26"/>
      <c r="AZ46" s="26"/>
      <c r="BA46" s="26"/>
      <c r="BB46" s="26"/>
      <c r="BC46" s="26"/>
      <c r="BD46" s="26"/>
      <c r="BE46" s="26"/>
      <c r="BF46" s="26"/>
      <c r="BG46" s="26"/>
      <c r="BH46" s="26"/>
      <c r="BI46" s="26"/>
      <c r="BJ46" s="26"/>
      <c r="BK46" s="26"/>
      <c r="BL46" s="26"/>
    </row>
    <row r="47" spans="1:64" s="3" customFormat="1" ht="30" customHeight="1" thickBot="1">
      <c r="A47" s="40"/>
      <c r="B47" s="82" t="s">
        <v>70</v>
      </c>
      <c r="C47" s="47"/>
      <c r="D47" s="15"/>
      <c r="E47" s="58">
        <v>45337</v>
      </c>
      <c r="F47" s="58">
        <v>45377</v>
      </c>
      <c r="G47" s="13"/>
      <c r="H47" s="13">
        <f t="shared" ca="1" si="6"/>
        <v>41</v>
      </c>
      <c r="I47" s="26"/>
      <c r="J47" s="26"/>
      <c r="K47" s="26"/>
      <c r="L47" s="26"/>
      <c r="M47" s="26"/>
      <c r="N47" s="26"/>
      <c r="O47" s="26"/>
      <c r="P47" s="26"/>
      <c r="Q47" s="26"/>
      <c r="R47" s="26"/>
      <c r="S47" s="26"/>
      <c r="T47" s="26"/>
      <c r="U47" s="26"/>
      <c r="V47" s="26"/>
      <c r="W47" s="26"/>
      <c r="X47" s="26"/>
      <c r="Y47" s="26"/>
      <c r="Z47" s="26"/>
      <c r="AA47" s="26"/>
      <c r="AB47" s="26"/>
      <c r="AC47" s="26"/>
      <c r="AD47" s="26"/>
      <c r="AE47" s="26"/>
      <c r="AF47" s="26"/>
      <c r="AG47" s="26"/>
      <c r="AH47" s="26"/>
      <c r="AI47" s="26"/>
      <c r="AJ47" s="26"/>
      <c r="AK47" s="26"/>
      <c r="AL47" s="26"/>
      <c r="AM47" s="26"/>
      <c r="AN47" s="26"/>
      <c r="AO47" s="26"/>
      <c r="AP47" s="26"/>
      <c r="AQ47" s="26"/>
      <c r="AR47" s="26"/>
      <c r="AS47" s="26"/>
      <c r="AT47" s="26"/>
      <c r="AU47" s="26"/>
      <c r="AV47" s="26"/>
      <c r="AW47" s="26"/>
      <c r="AX47" s="26"/>
      <c r="AY47" s="26"/>
      <c r="AZ47" s="26"/>
      <c r="BA47" s="26"/>
      <c r="BB47" s="26"/>
      <c r="BC47" s="26"/>
      <c r="BD47" s="26"/>
      <c r="BE47" s="26"/>
      <c r="BF47" s="26"/>
      <c r="BG47" s="26"/>
      <c r="BH47" s="26"/>
      <c r="BI47" s="26"/>
      <c r="BJ47" s="26"/>
      <c r="BK47" s="26"/>
      <c r="BL47" s="26"/>
    </row>
    <row r="48" spans="1:64" s="3" customFormat="1" ht="30" customHeight="1" thickBot="1">
      <c r="A48" s="40"/>
      <c r="B48" s="82" t="s">
        <v>71</v>
      </c>
      <c r="C48" s="47"/>
      <c r="D48" s="15"/>
      <c r="E48" s="58">
        <v>45306</v>
      </c>
      <c r="F48" s="58">
        <v>45322</v>
      </c>
      <c r="G48" s="13"/>
      <c r="H48" s="13">
        <f t="shared" ca="1" si="6"/>
        <v>17</v>
      </c>
      <c r="I48" s="26"/>
      <c r="J48" s="26"/>
      <c r="K48" s="26"/>
      <c r="L48" s="26"/>
      <c r="M48" s="26"/>
      <c r="N48" s="26"/>
      <c r="O48" s="26"/>
      <c r="P48" s="26"/>
      <c r="Q48" s="26"/>
      <c r="R48" s="26"/>
      <c r="S48" s="26"/>
      <c r="T48" s="26"/>
      <c r="U48" s="26"/>
      <c r="V48" s="26"/>
      <c r="W48" s="26"/>
      <c r="X48" s="26"/>
      <c r="Y48" s="26"/>
      <c r="Z48" s="26"/>
      <c r="AA48" s="26"/>
      <c r="AB48" s="26"/>
      <c r="AC48" s="26"/>
      <c r="AD48" s="26"/>
      <c r="AE48" s="26"/>
      <c r="AF48" s="26"/>
      <c r="AG48" s="26"/>
      <c r="AH48" s="26"/>
      <c r="AI48" s="26"/>
      <c r="AJ48" s="26"/>
      <c r="AK48" s="26"/>
      <c r="AL48" s="26"/>
      <c r="AM48" s="26"/>
      <c r="AN48" s="26"/>
      <c r="AO48" s="26"/>
      <c r="AP48" s="26"/>
      <c r="AQ48" s="26"/>
      <c r="AR48" s="26"/>
      <c r="AS48" s="26"/>
      <c r="AT48" s="26"/>
      <c r="AU48" s="26"/>
      <c r="AV48" s="26"/>
      <c r="AW48" s="26"/>
      <c r="AX48" s="26"/>
      <c r="AY48" s="26"/>
      <c r="AZ48" s="26"/>
      <c r="BA48" s="26"/>
      <c r="BB48" s="26"/>
      <c r="BC48" s="26"/>
      <c r="BD48" s="26"/>
      <c r="BE48" s="26"/>
      <c r="BF48" s="26"/>
      <c r="BG48" s="26"/>
      <c r="BH48" s="26"/>
      <c r="BI48" s="26"/>
      <c r="BJ48" s="26"/>
      <c r="BK48" s="26"/>
      <c r="BL48" s="26"/>
    </row>
    <row r="49" spans="1:64" s="3" customFormat="1" ht="30" customHeight="1" thickBot="1">
      <c r="A49" s="40"/>
      <c r="B49" s="82" t="s">
        <v>72</v>
      </c>
      <c r="C49" s="47"/>
      <c r="D49" s="15"/>
      <c r="E49" s="58">
        <v>45383</v>
      </c>
      <c r="F49" s="58">
        <v>45387</v>
      </c>
      <c r="G49" s="13"/>
      <c r="H49" s="13">
        <f t="shared" ca="1" si="6"/>
        <v>5</v>
      </c>
      <c r="I49" s="26"/>
      <c r="J49" s="26"/>
      <c r="K49" s="26"/>
      <c r="L49" s="26"/>
      <c r="M49" s="26"/>
      <c r="N49" s="26"/>
      <c r="O49" s="26"/>
      <c r="P49" s="26"/>
      <c r="Q49" s="26"/>
      <c r="R49" s="26"/>
      <c r="S49" s="26"/>
      <c r="T49" s="26"/>
      <c r="U49" s="26"/>
      <c r="V49" s="26"/>
      <c r="W49" s="26"/>
      <c r="X49" s="26"/>
      <c r="Y49" s="27"/>
      <c r="Z49" s="26"/>
      <c r="AA49" s="26"/>
      <c r="AB49" s="26"/>
      <c r="AC49" s="26"/>
      <c r="AD49" s="26"/>
      <c r="AE49" s="26"/>
      <c r="AF49" s="26"/>
      <c r="AG49" s="26"/>
      <c r="AH49" s="26"/>
      <c r="AI49" s="26"/>
      <c r="AJ49" s="26"/>
      <c r="AK49" s="26"/>
      <c r="AL49" s="26"/>
      <c r="AM49" s="26"/>
      <c r="AN49" s="26"/>
      <c r="AO49" s="26"/>
      <c r="AP49" s="26"/>
      <c r="AQ49" s="26"/>
      <c r="AR49" s="26"/>
      <c r="AS49" s="26"/>
      <c r="AT49" s="26"/>
      <c r="AU49" s="26"/>
      <c r="AV49" s="26"/>
      <c r="AW49" s="26"/>
      <c r="AX49" s="26"/>
      <c r="AY49" s="26"/>
      <c r="AZ49" s="26"/>
      <c r="BA49" s="26"/>
      <c r="BB49" s="26"/>
      <c r="BC49" s="26"/>
      <c r="BD49" s="26"/>
      <c r="BE49" s="26"/>
      <c r="BF49" s="26"/>
      <c r="BG49" s="26"/>
      <c r="BH49" s="26"/>
      <c r="BI49" s="26"/>
      <c r="BJ49" s="26"/>
      <c r="BK49" s="26"/>
      <c r="BL49" s="26"/>
    </row>
    <row r="50" spans="1:64" s="3" customFormat="1" ht="30" customHeight="1">
      <c r="A50" s="40"/>
      <c r="B50" s="82" t="s">
        <v>73</v>
      </c>
      <c r="C50" s="47"/>
      <c r="D50" s="15"/>
      <c r="E50" s="58">
        <v>45397</v>
      </c>
      <c r="F50" s="58">
        <v>45596</v>
      </c>
      <c r="G50" s="13"/>
      <c r="H50" s="13">
        <f t="shared" ca="1" si="6"/>
        <v>200</v>
      </c>
      <c r="I50" s="26"/>
      <c r="J50" s="26"/>
      <c r="K50" s="26"/>
      <c r="L50" s="26"/>
      <c r="M50" s="26"/>
      <c r="N50" s="26"/>
      <c r="O50" s="26"/>
      <c r="P50" s="26"/>
      <c r="Q50" s="26"/>
      <c r="R50" s="26"/>
      <c r="S50" s="26"/>
      <c r="T50" s="26"/>
      <c r="U50" s="26"/>
      <c r="V50" s="26"/>
      <c r="W50" s="26"/>
      <c r="X50" s="26"/>
      <c r="Y50" s="27"/>
      <c r="Z50" s="26"/>
      <c r="AA50" s="26"/>
      <c r="AB50" s="26"/>
      <c r="AC50" s="26"/>
      <c r="AD50" s="26"/>
      <c r="AE50" s="26"/>
      <c r="AF50" s="26"/>
      <c r="AG50" s="26"/>
      <c r="AH50" s="26"/>
      <c r="AI50" s="26"/>
      <c r="AJ50" s="26"/>
      <c r="AK50" s="26"/>
      <c r="AL50" s="26"/>
      <c r="AM50" s="26"/>
      <c r="AN50" s="26"/>
      <c r="AO50" s="26"/>
      <c r="AP50" s="26"/>
      <c r="AQ50" s="26"/>
      <c r="AR50" s="26"/>
      <c r="AS50" s="26"/>
      <c r="AT50" s="26"/>
      <c r="AU50" s="26"/>
      <c r="AV50" s="26"/>
      <c r="AW50" s="26"/>
      <c r="AX50" s="26"/>
      <c r="AY50" s="26"/>
      <c r="AZ50" s="26"/>
      <c r="BA50" s="26"/>
      <c r="BB50" s="26"/>
      <c r="BC50" s="26"/>
      <c r="BD50" s="26"/>
      <c r="BE50" s="26"/>
      <c r="BF50" s="26"/>
      <c r="BG50" s="26"/>
      <c r="BH50" s="26"/>
      <c r="BI50" s="26"/>
      <c r="BJ50" s="26"/>
      <c r="BK50" s="26"/>
      <c r="BL50" s="26"/>
    </row>
    <row r="51" spans="1:64" s="3" customFormat="1" ht="30" customHeight="1">
      <c r="A51" s="40"/>
      <c r="B51" s="82" t="s">
        <v>74</v>
      </c>
      <c r="C51" s="47"/>
      <c r="D51" s="15"/>
      <c r="E51" s="58">
        <v>45397</v>
      </c>
      <c r="F51" s="58">
        <v>45596</v>
      </c>
      <c r="G51" s="13"/>
      <c r="H51" s="13"/>
      <c r="I51" s="26"/>
      <c r="J51" s="26"/>
      <c r="K51" s="26"/>
      <c r="L51" s="26"/>
      <c r="M51" s="26"/>
      <c r="N51" s="26"/>
      <c r="O51" s="26"/>
      <c r="P51" s="26"/>
      <c r="Q51" s="26"/>
      <c r="R51" s="26"/>
      <c r="S51" s="26"/>
      <c r="T51" s="26"/>
      <c r="U51" s="26"/>
      <c r="V51" s="26"/>
      <c r="W51" s="26"/>
      <c r="X51" s="26"/>
      <c r="Y51" s="27"/>
      <c r="Z51" s="26"/>
      <c r="AA51" s="26"/>
      <c r="AB51" s="26"/>
      <c r="AC51" s="26"/>
      <c r="AD51" s="26"/>
      <c r="AE51" s="26"/>
      <c r="AF51" s="26"/>
      <c r="AG51" s="26"/>
      <c r="AH51" s="26"/>
      <c r="AI51" s="26"/>
      <c r="AJ51" s="26"/>
      <c r="AK51" s="26"/>
      <c r="AL51" s="26"/>
      <c r="AM51" s="26"/>
      <c r="AN51" s="26"/>
      <c r="AO51" s="26"/>
      <c r="AP51" s="26"/>
      <c r="AQ51" s="26"/>
      <c r="AR51" s="26"/>
      <c r="AS51" s="26"/>
      <c r="AT51" s="26"/>
      <c r="AU51" s="26"/>
      <c r="AV51" s="26"/>
      <c r="AW51" s="26"/>
      <c r="AX51" s="26"/>
      <c r="AY51" s="26"/>
      <c r="AZ51" s="26"/>
      <c r="BA51" s="26"/>
      <c r="BB51" s="26"/>
      <c r="BC51" s="26"/>
      <c r="BD51" s="26"/>
      <c r="BE51" s="26"/>
      <c r="BF51" s="26"/>
      <c r="BG51" s="26"/>
      <c r="BH51" s="26"/>
      <c r="BI51" s="26"/>
      <c r="BJ51" s="26"/>
      <c r="BK51" s="26"/>
      <c r="BL51" s="26"/>
    </row>
    <row r="52" spans="1:64" s="3" customFormat="1" ht="30" customHeight="1">
      <c r="A52" s="40"/>
      <c r="B52" s="82" t="s">
        <v>75</v>
      </c>
      <c r="C52" s="47"/>
      <c r="D52" s="15"/>
      <c r="E52" s="58">
        <v>45397</v>
      </c>
      <c r="F52" s="58">
        <v>45596</v>
      </c>
      <c r="G52" s="13"/>
      <c r="H52" s="13">
        <f t="shared" ca="1" si="6"/>
        <v>200</v>
      </c>
      <c r="I52" s="26"/>
      <c r="J52" s="26"/>
      <c r="K52" s="26"/>
      <c r="L52" s="26"/>
      <c r="M52" s="26"/>
      <c r="N52" s="26"/>
      <c r="O52" s="26"/>
      <c r="P52" s="26"/>
      <c r="Q52" s="26"/>
      <c r="R52" s="26"/>
      <c r="S52" s="26"/>
      <c r="T52" s="26"/>
      <c r="U52" s="26"/>
      <c r="V52" s="26"/>
      <c r="W52" s="26"/>
      <c r="X52" s="26"/>
      <c r="Y52" s="26"/>
      <c r="Z52" s="26"/>
      <c r="AA52" s="26"/>
      <c r="AB52" s="26"/>
      <c r="AC52" s="26"/>
      <c r="AD52" s="26"/>
      <c r="AE52" s="26"/>
      <c r="AF52" s="26"/>
      <c r="AG52" s="26"/>
      <c r="AH52" s="26"/>
      <c r="AI52" s="26"/>
      <c r="AJ52" s="26"/>
      <c r="AK52" s="26"/>
      <c r="AL52" s="26"/>
      <c r="AM52" s="26"/>
      <c r="AN52" s="26"/>
      <c r="AO52" s="26"/>
      <c r="AP52" s="26"/>
      <c r="AQ52" s="26"/>
      <c r="AR52" s="26"/>
      <c r="AS52" s="26"/>
      <c r="AT52" s="26"/>
      <c r="AU52" s="26"/>
      <c r="AV52" s="26"/>
      <c r="AW52" s="26"/>
      <c r="AX52" s="26"/>
      <c r="AY52" s="26"/>
      <c r="AZ52" s="26"/>
      <c r="BA52" s="26"/>
      <c r="BB52" s="26"/>
      <c r="BC52" s="26"/>
      <c r="BD52" s="26"/>
      <c r="BE52" s="26"/>
      <c r="BF52" s="26"/>
      <c r="BG52" s="26"/>
      <c r="BH52" s="26"/>
      <c r="BI52" s="26"/>
      <c r="BJ52" s="26"/>
      <c r="BK52" s="26"/>
      <c r="BL52" s="26"/>
    </row>
    <row r="53" spans="1:64" s="3" customFormat="1" ht="30" customHeight="1" thickBot="1">
      <c r="A53" s="40"/>
      <c r="B53" s="82" t="s">
        <v>76</v>
      </c>
      <c r="C53" s="47"/>
      <c r="D53" s="15"/>
      <c r="E53" s="58">
        <v>45597</v>
      </c>
      <c r="F53" s="58">
        <v>45657</v>
      </c>
      <c r="G53" s="13"/>
      <c r="H53" s="13">
        <f t="shared" ca="1" si="6"/>
        <v>61</v>
      </c>
      <c r="I53" s="26"/>
      <c r="J53" s="26"/>
      <c r="K53" s="26"/>
      <c r="L53" s="26"/>
      <c r="M53" s="26"/>
      <c r="N53" s="26"/>
      <c r="O53" s="26"/>
      <c r="P53" s="26"/>
      <c r="Q53" s="26"/>
      <c r="R53" s="26"/>
      <c r="S53" s="26"/>
      <c r="T53" s="26"/>
      <c r="U53" s="26"/>
      <c r="V53" s="26"/>
      <c r="W53" s="26"/>
      <c r="X53" s="26"/>
      <c r="Y53" s="26"/>
      <c r="Z53" s="26"/>
      <c r="AA53" s="26"/>
      <c r="AB53" s="26"/>
      <c r="AC53" s="26"/>
      <c r="AD53" s="26"/>
      <c r="AE53" s="26"/>
      <c r="AF53" s="26"/>
      <c r="AG53" s="26"/>
      <c r="AH53" s="26"/>
      <c r="AI53" s="26"/>
      <c r="AJ53" s="26"/>
      <c r="AK53" s="26"/>
      <c r="AL53" s="26"/>
      <c r="AM53" s="26"/>
      <c r="AN53" s="26"/>
      <c r="AO53" s="26"/>
      <c r="AP53" s="26"/>
      <c r="AQ53" s="26"/>
      <c r="AR53" s="26"/>
      <c r="AS53" s="26"/>
      <c r="AT53" s="26"/>
      <c r="AU53" s="26"/>
      <c r="AV53" s="26"/>
      <c r="AW53" s="26"/>
      <c r="AX53" s="26"/>
      <c r="AY53" s="26"/>
      <c r="AZ53" s="26"/>
      <c r="BA53" s="26"/>
      <c r="BB53" s="26"/>
      <c r="BC53" s="26"/>
      <c r="BD53" s="26"/>
      <c r="BE53" s="26"/>
      <c r="BF53" s="26"/>
      <c r="BG53" s="26"/>
      <c r="BH53" s="26"/>
      <c r="BI53" s="26"/>
      <c r="BJ53" s="26"/>
      <c r="BK53" s="26"/>
      <c r="BL53" s="26"/>
    </row>
    <row r="54" spans="1:64" s="3" customFormat="1" ht="30" customHeight="1" thickBot="1">
      <c r="A54" s="41" t="s">
        <v>42</v>
      </c>
      <c r="B54" s="80" t="s">
        <v>77</v>
      </c>
      <c r="C54" s="48"/>
      <c r="D54" s="16"/>
      <c r="E54" s="59"/>
      <c r="F54" s="60"/>
      <c r="G54" s="13"/>
      <c r="H54" s="13" t="str">
        <f t="shared" ca="1" si="6"/>
        <v/>
      </c>
      <c r="I54" s="26"/>
      <c r="J54" s="26"/>
      <c r="K54" s="26"/>
      <c r="L54" s="26"/>
      <c r="M54" s="26"/>
      <c r="N54" s="26"/>
      <c r="O54" s="26"/>
      <c r="P54" s="26"/>
      <c r="Q54" s="26"/>
      <c r="R54" s="26"/>
      <c r="S54" s="26"/>
      <c r="T54" s="26"/>
      <c r="U54" s="26"/>
      <c r="V54" s="26"/>
      <c r="W54" s="26"/>
      <c r="X54" s="26"/>
      <c r="Y54" s="26"/>
      <c r="Z54" s="26"/>
      <c r="AA54" s="26"/>
      <c r="AB54" s="26"/>
      <c r="AC54" s="26"/>
      <c r="AD54" s="26"/>
      <c r="AE54" s="26"/>
      <c r="AF54" s="26"/>
      <c r="AG54" s="26"/>
      <c r="AH54" s="26"/>
      <c r="AI54" s="26"/>
      <c r="AJ54" s="26"/>
      <c r="AK54" s="26"/>
      <c r="AL54" s="26"/>
      <c r="AM54" s="26"/>
      <c r="AN54" s="26"/>
      <c r="AO54" s="26"/>
      <c r="AP54" s="26"/>
      <c r="AQ54" s="26"/>
      <c r="AR54" s="26"/>
      <c r="AS54" s="26"/>
      <c r="AT54" s="26"/>
      <c r="AU54" s="26"/>
      <c r="AV54" s="26"/>
      <c r="AW54" s="26"/>
      <c r="AX54" s="26"/>
      <c r="AY54" s="26"/>
      <c r="AZ54" s="26"/>
      <c r="BA54" s="26"/>
      <c r="BB54" s="26"/>
      <c r="BC54" s="26"/>
      <c r="BD54" s="26"/>
      <c r="BE54" s="26"/>
      <c r="BF54" s="26"/>
      <c r="BG54" s="26"/>
      <c r="BH54" s="26"/>
      <c r="BI54" s="26"/>
      <c r="BJ54" s="26"/>
      <c r="BK54" s="26"/>
      <c r="BL54" s="26"/>
    </row>
    <row r="55" spans="1:64" s="3" customFormat="1" ht="30" customHeight="1" thickBot="1">
      <c r="A55" s="41"/>
      <c r="B55" s="85" t="s">
        <v>78</v>
      </c>
      <c r="C55" s="86" t="s">
        <v>79</v>
      </c>
      <c r="D55" s="17"/>
      <c r="E55" s="61">
        <v>45334</v>
      </c>
      <c r="F55" s="61">
        <v>45352</v>
      </c>
      <c r="G55" s="13"/>
      <c r="H55" s="13">
        <f t="shared" ca="1" si="6"/>
        <v>19</v>
      </c>
      <c r="I55" s="26"/>
      <c r="J55" s="26"/>
      <c r="K55" s="26"/>
      <c r="L55" s="26"/>
      <c r="M55" s="26"/>
      <c r="N55" s="26"/>
      <c r="O55" s="26"/>
      <c r="P55" s="26"/>
      <c r="Q55" s="26"/>
      <c r="R55" s="26"/>
      <c r="S55" s="26"/>
      <c r="T55" s="26"/>
      <c r="U55" s="26"/>
      <c r="V55" s="26"/>
      <c r="W55" s="26"/>
      <c r="X55" s="26"/>
      <c r="Y55" s="26"/>
      <c r="Z55" s="26"/>
      <c r="AA55" s="26"/>
      <c r="AB55" s="26"/>
      <c r="AC55" s="26"/>
      <c r="AD55" s="26"/>
      <c r="AE55" s="26"/>
      <c r="AF55" s="26"/>
      <c r="AG55" s="26"/>
      <c r="AH55" s="26"/>
      <c r="AI55" s="26"/>
      <c r="AJ55" s="26"/>
      <c r="AK55" s="26"/>
      <c r="AL55" s="26"/>
      <c r="AM55" s="26"/>
      <c r="AN55" s="26"/>
      <c r="AO55" s="26"/>
      <c r="AP55" s="26"/>
      <c r="AQ55" s="26"/>
      <c r="AR55" s="26"/>
      <c r="AS55" s="26"/>
      <c r="AT55" s="26"/>
      <c r="AU55" s="26"/>
      <c r="AV55" s="26"/>
      <c r="AW55" s="26"/>
      <c r="AX55" s="26"/>
      <c r="AY55" s="26"/>
      <c r="AZ55" s="26"/>
      <c r="BA55" s="26"/>
      <c r="BB55" s="26"/>
      <c r="BC55" s="26"/>
      <c r="BD55" s="26"/>
      <c r="BE55" s="26"/>
      <c r="BF55" s="26"/>
      <c r="BG55" s="26"/>
      <c r="BH55" s="26"/>
      <c r="BI55" s="26"/>
      <c r="BJ55" s="26"/>
      <c r="BK55" s="26"/>
      <c r="BL55" s="26"/>
    </row>
    <row r="56" spans="1:64" s="3" customFormat="1" ht="30" customHeight="1" thickBot="1">
      <c r="A56" s="40"/>
      <c r="B56" s="85" t="s">
        <v>80</v>
      </c>
      <c r="C56" s="86" t="s">
        <v>79</v>
      </c>
      <c r="D56" s="17"/>
      <c r="E56" s="61">
        <v>45345</v>
      </c>
      <c r="F56" s="61">
        <v>45348</v>
      </c>
      <c r="G56" s="13"/>
      <c r="H56" s="13">
        <f t="shared" ca="1" si="6"/>
        <v>4</v>
      </c>
      <c r="I56" s="26"/>
      <c r="J56" s="26"/>
      <c r="K56" s="26"/>
      <c r="L56" s="26"/>
      <c r="M56" s="26"/>
      <c r="N56" s="26"/>
      <c r="O56" s="26"/>
      <c r="P56" s="26"/>
      <c r="Q56" s="26"/>
      <c r="R56" s="26"/>
      <c r="S56" s="26"/>
      <c r="T56" s="26"/>
      <c r="U56" s="27"/>
      <c r="V56" s="27"/>
      <c r="W56" s="26"/>
      <c r="X56" s="26"/>
      <c r="Y56" s="26"/>
      <c r="Z56" s="26"/>
      <c r="AA56" s="26"/>
      <c r="AB56" s="26"/>
      <c r="AC56" s="26"/>
      <c r="AD56" s="26"/>
      <c r="AE56" s="26"/>
      <c r="AF56" s="26"/>
      <c r="AG56" s="26"/>
      <c r="AH56" s="26"/>
      <c r="AI56" s="26"/>
      <c r="AJ56" s="26"/>
      <c r="AK56" s="26"/>
      <c r="AL56" s="26"/>
      <c r="AM56" s="26"/>
      <c r="AN56" s="26"/>
      <c r="AO56" s="26"/>
      <c r="AP56" s="26"/>
      <c r="AQ56" s="26"/>
      <c r="AR56" s="26"/>
      <c r="AS56" s="26"/>
      <c r="AT56" s="26"/>
      <c r="AU56" s="26"/>
      <c r="AV56" s="26"/>
      <c r="AW56" s="26"/>
      <c r="AX56" s="26"/>
      <c r="AY56" s="26"/>
      <c r="AZ56" s="26"/>
      <c r="BA56" s="26"/>
      <c r="BB56" s="26"/>
      <c r="BC56" s="26"/>
      <c r="BD56" s="26"/>
      <c r="BE56" s="26"/>
      <c r="BF56" s="26"/>
      <c r="BG56" s="26"/>
      <c r="BH56" s="26"/>
      <c r="BI56" s="26"/>
      <c r="BJ56" s="26"/>
      <c r="BK56" s="26"/>
      <c r="BL56" s="26"/>
    </row>
    <row r="57" spans="1:64" s="3" customFormat="1" ht="30" customHeight="1" thickBot="1">
      <c r="A57" s="40"/>
      <c r="B57" s="85" t="s">
        <v>81</v>
      </c>
      <c r="C57" s="86" t="s">
        <v>79</v>
      </c>
      <c r="D57" s="17"/>
      <c r="E57" s="61">
        <v>45352</v>
      </c>
      <c r="F57" s="61">
        <v>45356</v>
      </c>
      <c r="G57" s="13"/>
      <c r="H57" s="13">
        <f t="shared" ca="1" si="6"/>
        <v>5</v>
      </c>
      <c r="I57" s="26"/>
      <c r="J57" s="26"/>
      <c r="K57" s="26"/>
      <c r="L57" s="26"/>
      <c r="M57" s="26"/>
      <c r="N57" s="26"/>
      <c r="O57" s="26"/>
      <c r="P57" s="26"/>
      <c r="Q57" s="26"/>
      <c r="R57" s="26"/>
      <c r="S57" s="26"/>
      <c r="T57" s="26"/>
      <c r="U57" s="27"/>
      <c r="V57" s="27"/>
      <c r="W57" s="26"/>
      <c r="X57" s="26"/>
      <c r="Y57" s="26"/>
      <c r="Z57" s="26"/>
      <c r="AA57" s="26"/>
      <c r="AB57" s="26"/>
      <c r="AC57" s="26"/>
      <c r="AD57" s="26"/>
      <c r="AE57" s="26"/>
      <c r="AF57" s="26"/>
      <c r="AG57" s="26"/>
      <c r="AH57" s="26"/>
      <c r="AI57" s="26"/>
      <c r="AJ57" s="26"/>
      <c r="AK57" s="26"/>
      <c r="AL57" s="26"/>
      <c r="AM57" s="26"/>
      <c r="AN57" s="26"/>
      <c r="AO57" s="26"/>
      <c r="AP57" s="26"/>
      <c r="AQ57" s="26"/>
      <c r="AR57" s="26"/>
      <c r="AS57" s="26"/>
      <c r="AT57" s="26"/>
      <c r="AU57" s="26"/>
      <c r="AV57" s="26"/>
      <c r="AW57" s="26"/>
      <c r="AX57" s="26"/>
      <c r="AY57" s="26"/>
      <c r="AZ57" s="26"/>
      <c r="BA57" s="26"/>
      <c r="BB57" s="26"/>
      <c r="BC57" s="26"/>
      <c r="BD57" s="26"/>
      <c r="BE57" s="26"/>
      <c r="BF57" s="26"/>
      <c r="BG57" s="26"/>
      <c r="BH57" s="26"/>
      <c r="BI57" s="26"/>
      <c r="BJ57" s="26"/>
      <c r="BK57" s="26"/>
      <c r="BL57" s="26"/>
    </row>
    <row r="58" spans="1:64" s="3" customFormat="1" ht="30" customHeight="1" thickBot="1">
      <c r="A58" s="40"/>
      <c r="B58" s="85" t="s">
        <v>82</v>
      </c>
      <c r="C58" s="86" t="s">
        <v>83</v>
      </c>
      <c r="D58" s="17"/>
      <c r="E58" s="61">
        <v>45337</v>
      </c>
      <c r="F58" s="61">
        <v>45349</v>
      </c>
      <c r="G58" s="13"/>
      <c r="H58" s="13">
        <f t="shared" ca="1" si="6"/>
        <v>13</v>
      </c>
      <c r="I58" s="26"/>
      <c r="J58" s="26"/>
      <c r="K58" s="26"/>
      <c r="L58" s="26"/>
      <c r="M58" s="26"/>
      <c r="N58" s="26"/>
      <c r="O58" s="26"/>
      <c r="P58" s="26"/>
      <c r="Q58" s="26"/>
      <c r="R58" s="26"/>
      <c r="S58" s="26"/>
      <c r="T58" s="26"/>
      <c r="U58" s="27"/>
      <c r="V58" s="27"/>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row>
    <row r="59" spans="1:64" s="3" customFormat="1" ht="208.5" customHeight="1" thickBot="1">
      <c r="A59" s="40"/>
      <c r="B59" s="89" t="s">
        <v>84</v>
      </c>
      <c r="C59" s="49"/>
      <c r="D59" s="17"/>
      <c r="E59" s="61"/>
      <c r="F59" s="61"/>
      <c r="G59" s="13"/>
      <c r="H59" s="13" t="str">
        <f t="shared" ca="1" si="6"/>
        <v/>
      </c>
      <c r="I59" s="26"/>
      <c r="J59" s="26"/>
      <c r="K59" s="26"/>
      <c r="L59" s="26"/>
      <c r="M59" s="26"/>
      <c r="N59" s="26"/>
      <c r="O59" s="26"/>
      <c r="P59" s="26"/>
      <c r="Q59" s="26"/>
      <c r="R59" s="26"/>
      <c r="S59" s="26"/>
      <c r="T59" s="26"/>
      <c r="U59" s="27"/>
      <c r="V59" s="27"/>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row>
    <row r="60" spans="1:64" s="3" customFormat="1" ht="30" customHeight="1" thickBot="1">
      <c r="A60" s="40"/>
      <c r="B60" s="85" t="s">
        <v>85</v>
      </c>
      <c r="C60" s="86" t="s">
        <v>86</v>
      </c>
      <c r="D60" s="17"/>
      <c r="E60" s="61">
        <v>45366</v>
      </c>
      <c r="F60" s="61">
        <v>45575</v>
      </c>
      <c r="G60" s="13"/>
      <c r="H60" s="13">
        <f t="shared" ca="1" si="6"/>
        <v>210</v>
      </c>
      <c r="I60" s="26"/>
      <c r="J60" s="26"/>
      <c r="K60" s="26"/>
      <c r="L60" s="26"/>
      <c r="M60" s="26"/>
      <c r="N60" s="26"/>
      <c r="O60" s="26"/>
      <c r="P60" s="26"/>
      <c r="Q60" s="26"/>
      <c r="R60" s="26"/>
      <c r="S60" s="26"/>
      <c r="T60" s="26"/>
      <c r="U60" s="27"/>
      <c r="V60" s="27"/>
      <c r="W60" s="26"/>
      <c r="X60" s="26"/>
      <c r="Y60" s="26"/>
      <c r="Z60" s="26"/>
      <c r="AA60" s="26"/>
      <c r="AB60" s="26"/>
      <c r="AC60" s="26"/>
      <c r="AD60" s="26"/>
      <c r="AE60" s="26"/>
      <c r="AF60" s="26"/>
      <c r="AG60" s="26"/>
      <c r="AH60" s="26"/>
      <c r="AI60" s="26"/>
      <c r="AJ60" s="26"/>
      <c r="AK60" s="26"/>
      <c r="AL60" s="26"/>
      <c r="AM60" s="26"/>
      <c r="AN60" s="26"/>
      <c r="AO60" s="26"/>
      <c r="AP60" s="26"/>
      <c r="AQ60" s="26"/>
      <c r="AR60" s="26"/>
      <c r="AS60" s="26"/>
      <c r="AT60" s="26"/>
      <c r="AU60" s="26"/>
      <c r="AV60" s="26"/>
      <c r="AW60" s="26"/>
      <c r="AX60" s="26"/>
      <c r="AY60" s="26"/>
      <c r="AZ60" s="26"/>
      <c r="BA60" s="26"/>
      <c r="BB60" s="26"/>
      <c r="BC60" s="26"/>
      <c r="BD60" s="26"/>
      <c r="BE60" s="26"/>
      <c r="BF60" s="26"/>
      <c r="BG60" s="26"/>
      <c r="BH60" s="26"/>
      <c r="BI60" s="26"/>
      <c r="BJ60" s="26"/>
      <c r="BK60" s="26"/>
      <c r="BL60" s="26"/>
    </row>
    <row r="61" spans="1:64" s="3" customFormat="1" ht="30" customHeight="1" thickBot="1">
      <c r="A61" s="40"/>
      <c r="B61" s="85" t="s">
        <v>87</v>
      </c>
      <c r="C61" s="86" t="s">
        <v>86</v>
      </c>
      <c r="D61" s="17"/>
      <c r="E61" s="61">
        <v>45366</v>
      </c>
      <c r="F61" s="61">
        <v>45366</v>
      </c>
      <c r="G61" s="13"/>
      <c r="H61" s="13"/>
      <c r="I61" s="26"/>
      <c r="J61" s="26"/>
      <c r="K61" s="26"/>
      <c r="L61" s="26"/>
      <c r="M61" s="26"/>
      <c r="N61" s="26"/>
      <c r="O61" s="26"/>
      <c r="P61" s="26"/>
      <c r="Q61" s="26"/>
      <c r="R61" s="26"/>
      <c r="S61" s="26"/>
      <c r="T61" s="26"/>
      <c r="U61" s="27"/>
      <c r="V61" s="27"/>
      <c r="W61" s="26"/>
      <c r="X61" s="26"/>
      <c r="Y61" s="26"/>
      <c r="Z61" s="26"/>
      <c r="AA61" s="26"/>
      <c r="AB61" s="26"/>
      <c r="AC61" s="26"/>
      <c r="AD61" s="26"/>
      <c r="AE61" s="26"/>
      <c r="AF61" s="26"/>
      <c r="AG61" s="26"/>
      <c r="AH61" s="26"/>
      <c r="AI61" s="26"/>
      <c r="AJ61" s="26"/>
      <c r="AK61" s="26"/>
      <c r="AL61" s="26"/>
      <c r="AM61" s="26"/>
      <c r="AN61" s="26"/>
      <c r="AO61" s="26"/>
      <c r="AP61" s="26"/>
      <c r="AQ61" s="26"/>
      <c r="AR61" s="26"/>
      <c r="AS61" s="26"/>
      <c r="AT61" s="26"/>
      <c r="AU61" s="26"/>
      <c r="AV61" s="26"/>
      <c r="AW61" s="26"/>
      <c r="AX61" s="26"/>
      <c r="AY61" s="26"/>
      <c r="AZ61" s="26"/>
      <c r="BA61" s="26"/>
      <c r="BB61" s="26"/>
      <c r="BC61" s="26"/>
      <c r="BD61" s="26"/>
      <c r="BE61" s="26"/>
      <c r="BF61" s="26"/>
      <c r="BG61" s="26"/>
      <c r="BH61" s="26"/>
      <c r="BI61" s="26"/>
      <c r="BJ61" s="26"/>
      <c r="BK61" s="26"/>
      <c r="BL61" s="26"/>
    </row>
    <row r="62" spans="1:64" s="3" customFormat="1" ht="30" customHeight="1" thickBot="1">
      <c r="A62" s="40"/>
      <c r="B62" s="85" t="s">
        <v>88</v>
      </c>
      <c r="C62" s="86" t="s">
        <v>86</v>
      </c>
      <c r="D62" s="17"/>
      <c r="E62" s="61">
        <v>45483</v>
      </c>
      <c r="F62" s="61">
        <v>45483</v>
      </c>
      <c r="G62" s="13"/>
      <c r="H62" s="13"/>
      <c r="I62" s="26"/>
      <c r="J62" s="26"/>
      <c r="K62" s="26"/>
      <c r="L62" s="26"/>
      <c r="M62" s="26"/>
      <c r="N62" s="26"/>
      <c r="O62" s="26"/>
      <c r="P62" s="26"/>
      <c r="Q62" s="26"/>
      <c r="R62" s="26"/>
      <c r="S62" s="26"/>
      <c r="T62" s="26"/>
      <c r="U62" s="27"/>
      <c r="V62" s="27"/>
      <c r="W62" s="26"/>
      <c r="X62" s="26"/>
      <c r="Y62" s="26"/>
      <c r="Z62" s="26"/>
      <c r="AA62" s="26"/>
      <c r="AB62" s="26"/>
      <c r="AC62" s="26"/>
      <c r="AD62" s="26"/>
      <c r="AE62" s="26"/>
      <c r="AF62" s="26"/>
      <c r="AG62" s="26"/>
      <c r="AH62" s="26"/>
      <c r="AI62" s="26"/>
      <c r="AJ62" s="26"/>
      <c r="AK62" s="26"/>
      <c r="AL62" s="26"/>
      <c r="AM62" s="26"/>
      <c r="AN62" s="26"/>
      <c r="AO62" s="26"/>
      <c r="AP62" s="26"/>
      <c r="AQ62" s="26"/>
      <c r="AR62" s="26"/>
      <c r="AS62" s="26"/>
      <c r="AT62" s="26"/>
      <c r="AU62" s="26"/>
      <c r="AV62" s="26"/>
      <c r="AW62" s="26"/>
      <c r="AX62" s="26"/>
      <c r="AY62" s="26"/>
      <c r="AZ62" s="26"/>
      <c r="BA62" s="26"/>
      <c r="BB62" s="26"/>
      <c r="BC62" s="26"/>
      <c r="BD62" s="26"/>
      <c r="BE62" s="26"/>
      <c r="BF62" s="26"/>
      <c r="BG62" s="26"/>
      <c r="BH62" s="26"/>
      <c r="BI62" s="26"/>
      <c r="BJ62" s="26"/>
      <c r="BK62" s="26"/>
      <c r="BL62" s="26"/>
    </row>
    <row r="63" spans="1:64" s="3" customFormat="1" ht="30" customHeight="1" thickBot="1">
      <c r="A63" s="40"/>
      <c r="B63" s="85" t="s">
        <v>89</v>
      </c>
      <c r="C63" s="86" t="s">
        <v>86</v>
      </c>
      <c r="D63" s="17"/>
      <c r="E63" s="61">
        <v>45575</v>
      </c>
      <c r="F63" s="61">
        <v>45575</v>
      </c>
      <c r="G63" s="13"/>
      <c r="H63" s="13"/>
      <c r="I63" s="26"/>
      <c r="J63" s="26"/>
      <c r="K63" s="26"/>
      <c r="L63" s="26"/>
      <c r="M63" s="26"/>
      <c r="N63" s="26"/>
      <c r="O63" s="26"/>
      <c r="P63" s="26"/>
      <c r="Q63" s="26"/>
      <c r="R63" s="26"/>
      <c r="S63" s="26"/>
      <c r="T63" s="26"/>
      <c r="U63" s="27"/>
      <c r="V63" s="27"/>
      <c r="W63" s="26"/>
      <c r="X63" s="26"/>
      <c r="Y63" s="26"/>
      <c r="Z63" s="26"/>
      <c r="AA63" s="26"/>
      <c r="AB63" s="26"/>
      <c r="AC63" s="26"/>
      <c r="AD63" s="26"/>
      <c r="AE63" s="26"/>
      <c r="AF63" s="26"/>
      <c r="AG63" s="26"/>
      <c r="AH63" s="26"/>
      <c r="AI63" s="26"/>
      <c r="AJ63" s="26"/>
      <c r="AK63" s="26"/>
      <c r="AL63" s="26"/>
      <c r="AM63" s="26"/>
      <c r="AN63" s="26"/>
      <c r="AO63" s="26"/>
      <c r="AP63" s="26"/>
      <c r="AQ63" s="26"/>
      <c r="AR63" s="26"/>
      <c r="AS63" s="26"/>
      <c r="AT63" s="26"/>
      <c r="AU63" s="26"/>
      <c r="AV63" s="26"/>
      <c r="AW63" s="26"/>
      <c r="AX63" s="26"/>
      <c r="AY63" s="26"/>
      <c r="AZ63" s="26"/>
      <c r="BA63" s="26"/>
      <c r="BB63" s="26"/>
      <c r="BC63" s="26"/>
      <c r="BD63" s="26"/>
      <c r="BE63" s="26"/>
      <c r="BF63" s="26"/>
      <c r="BG63" s="26"/>
      <c r="BH63" s="26"/>
      <c r="BI63" s="26"/>
      <c r="BJ63" s="26"/>
      <c r="BK63" s="26"/>
      <c r="BL63" s="26"/>
    </row>
    <row r="64" spans="1:64" s="3" customFormat="1" ht="30" customHeight="1" thickBot="1">
      <c r="A64" s="40"/>
      <c r="B64" s="85" t="s">
        <v>90</v>
      </c>
      <c r="C64" s="86" t="s">
        <v>83</v>
      </c>
      <c r="D64" s="17"/>
      <c r="E64" s="61">
        <v>45364</v>
      </c>
      <c r="F64" s="61">
        <v>45596</v>
      </c>
      <c r="G64" s="13"/>
      <c r="H64" s="13">
        <f t="shared" ca="1" si="6"/>
        <v>233</v>
      </c>
      <c r="I64" s="26"/>
      <c r="J64" s="26"/>
      <c r="K64" s="26"/>
      <c r="L64" s="26"/>
      <c r="M64" s="26"/>
      <c r="N64" s="26"/>
      <c r="O64" s="26"/>
      <c r="P64" s="26"/>
      <c r="Q64" s="26"/>
      <c r="R64" s="26"/>
      <c r="S64" s="26"/>
      <c r="T64" s="26"/>
      <c r="U64" s="27"/>
      <c r="V64" s="27"/>
      <c r="W64" s="26"/>
      <c r="X64" s="26"/>
      <c r="Y64" s="26"/>
      <c r="Z64" s="26"/>
      <c r="AA64" s="26"/>
      <c r="AB64" s="26"/>
      <c r="AC64" s="26"/>
      <c r="AD64" s="26"/>
      <c r="AE64" s="26"/>
      <c r="AF64" s="26"/>
      <c r="AG64" s="26"/>
      <c r="AH64" s="26"/>
      <c r="AI64" s="26"/>
      <c r="AJ64" s="26"/>
      <c r="AK64" s="26"/>
      <c r="AL64" s="26"/>
      <c r="AM64" s="26"/>
      <c r="AN64" s="26"/>
      <c r="AO64" s="26"/>
      <c r="AP64" s="26"/>
      <c r="AQ64" s="26"/>
      <c r="AR64" s="26"/>
      <c r="AS64" s="26"/>
      <c r="AT64" s="26"/>
      <c r="AU64" s="26"/>
      <c r="AV64" s="26"/>
      <c r="AW64" s="26"/>
      <c r="AX64" s="26"/>
      <c r="AY64" s="26"/>
      <c r="AZ64" s="26"/>
      <c r="BA64" s="26"/>
      <c r="BB64" s="26"/>
      <c r="BC64" s="26"/>
      <c r="BD64" s="26"/>
      <c r="BE64" s="26"/>
      <c r="BF64" s="26"/>
      <c r="BG64" s="26"/>
      <c r="BH64" s="26"/>
      <c r="BI64" s="26"/>
      <c r="BJ64" s="26"/>
      <c r="BK64" s="26"/>
      <c r="BL64" s="26"/>
    </row>
    <row r="65" spans="1:64" s="3" customFormat="1" ht="30" customHeight="1" thickBot="1">
      <c r="A65" s="40" t="s">
        <v>53</v>
      </c>
      <c r="B65" s="81" t="s">
        <v>91</v>
      </c>
      <c r="C65" s="50"/>
      <c r="D65" s="18"/>
      <c r="E65" s="62"/>
      <c r="F65" s="63"/>
      <c r="G65" s="13"/>
      <c r="H65" s="13" t="str">
        <f t="shared" ca="1" si="6"/>
        <v/>
      </c>
      <c r="I65" s="26"/>
      <c r="J65" s="26"/>
      <c r="K65" s="26"/>
      <c r="L65" s="26"/>
      <c r="M65" s="26"/>
      <c r="N65" s="26"/>
      <c r="O65" s="26"/>
      <c r="P65" s="26"/>
      <c r="Q65" s="26"/>
      <c r="R65" s="26"/>
      <c r="S65" s="26"/>
      <c r="T65" s="26"/>
      <c r="U65" s="26"/>
      <c r="V65" s="26"/>
      <c r="W65" s="26"/>
      <c r="X65" s="26"/>
      <c r="Y65" s="26"/>
      <c r="Z65" s="26"/>
      <c r="AA65" s="26"/>
      <c r="AB65" s="26"/>
      <c r="AC65" s="26"/>
      <c r="AD65" s="26"/>
      <c r="AE65" s="26"/>
      <c r="AF65" s="26"/>
      <c r="AG65" s="26"/>
      <c r="AH65" s="26"/>
      <c r="AI65" s="26"/>
      <c r="AJ65" s="26"/>
      <c r="AK65" s="26"/>
      <c r="AL65" s="26"/>
      <c r="AM65" s="26"/>
      <c r="AN65" s="26"/>
      <c r="AO65" s="26"/>
      <c r="AP65" s="26"/>
      <c r="AQ65" s="26"/>
      <c r="AR65" s="26"/>
      <c r="AS65" s="26"/>
      <c r="AT65" s="26"/>
      <c r="AU65" s="26"/>
      <c r="AV65" s="26"/>
      <c r="AW65" s="26"/>
      <c r="AX65" s="26"/>
      <c r="AY65" s="26"/>
      <c r="AZ65" s="26"/>
      <c r="BA65" s="26"/>
      <c r="BB65" s="26"/>
      <c r="BC65" s="26"/>
      <c r="BD65" s="26"/>
      <c r="BE65" s="26"/>
      <c r="BF65" s="26"/>
      <c r="BG65" s="26"/>
      <c r="BH65" s="26"/>
      <c r="BI65" s="26"/>
      <c r="BJ65" s="26"/>
      <c r="BK65" s="26"/>
      <c r="BL65" s="26"/>
    </row>
    <row r="66" spans="1:64" s="3" customFormat="1" ht="30" customHeight="1" thickBot="1">
      <c r="A66" s="40"/>
      <c r="B66" s="84" t="s">
        <v>92</v>
      </c>
      <c r="C66" s="90" t="s">
        <v>83</v>
      </c>
      <c r="D66" s="19"/>
      <c r="E66" s="64">
        <v>45352</v>
      </c>
      <c r="F66" s="64">
        <v>45361</v>
      </c>
      <c r="G66" s="13"/>
      <c r="H66" s="13">
        <f t="shared" ca="1" si="6"/>
        <v>10</v>
      </c>
      <c r="I66" s="26"/>
      <c r="J66" s="26"/>
      <c r="K66" s="26"/>
      <c r="L66" s="26"/>
      <c r="M66" s="26"/>
      <c r="N66" s="26"/>
      <c r="O66" s="26"/>
      <c r="P66" s="26"/>
      <c r="Q66" s="26"/>
      <c r="R66" s="26"/>
      <c r="S66" s="26"/>
      <c r="T66" s="26"/>
      <c r="U66" s="26"/>
      <c r="V66" s="26"/>
      <c r="W66" s="26"/>
      <c r="X66" s="26"/>
      <c r="Y66" s="26"/>
      <c r="Z66" s="26"/>
      <c r="AA66" s="26"/>
      <c r="AB66" s="26"/>
      <c r="AC66" s="26"/>
      <c r="AD66" s="26"/>
      <c r="AE66" s="26"/>
      <c r="AF66" s="26"/>
      <c r="AG66" s="26"/>
      <c r="AH66" s="26"/>
      <c r="AI66" s="26"/>
      <c r="AJ66" s="26"/>
      <c r="AK66" s="26"/>
      <c r="AL66" s="26"/>
      <c r="AM66" s="26"/>
      <c r="AN66" s="26"/>
      <c r="AO66" s="26"/>
      <c r="AP66" s="26"/>
      <c r="AQ66" s="26"/>
      <c r="AR66" s="26"/>
      <c r="AS66" s="26"/>
      <c r="AT66" s="26"/>
      <c r="AU66" s="26"/>
      <c r="AV66" s="26"/>
      <c r="AW66" s="26"/>
      <c r="AX66" s="26"/>
      <c r="AY66" s="26"/>
      <c r="AZ66" s="26"/>
      <c r="BA66" s="26"/>
      <c r="BB66" s="26"/>
      <c r="BC66" s="26"/>
      <c r="BD66" s="26"/>
      <c r="BE66" s="26"/>
      <c r="BF66" s="26"/>
      <c r="BG66" s="26"/>
      <c r="BH66" s="26"/>
      <c r="BI66" s="26"/>
      <c r="BJ66" s="26"/>
      <c r="BK66" s="26"/>
      <c r="BL66" s="26"/>
    </row>
    <row r="67" spans="1:64" s="3" customFormat="1" ht="66.75" customHeight="1" thickBot="1">
      <c r="A67" s="40"/>
      <c r="B67" s="84" t="s">
        <v>93</v>
      </c>
      <c r="C67" s="51"/>
      <c r="D67" s="19"/>
      <c r="E67" s="64"/>
      <c r="F67" s="64"/>
      <c r="G67" s="13"/>
      <c r="H67" s="13"/>
      <c r="I67" s="26"/>
      <c r="J67" s="26"/>
      <c r="K67" s="26"/>
      <c r="L67" s="26"/>
      <c r="M67" s="26"/>
      <c r="N67" s="26"/>
      <c r="O67" s="26"/>
      <c r="P67" s="26"/>
      <c r="Q67" s="26"/>
      <c r="R67" s="26"/>
      <c r="S67" s="26"/>
      <c r="T67" s="26"/>
      <c r="U67" s="26"/>
      <c r="V67" s="26"/>
      <c r="W67" s="26"/>
      <c r="X67" s="26"/>
      <c r="Y67" s="26"/>
      <c r="Z67" s="26"/>
      <c r="AA67" s="26"/>
      <c r="AB67" s="26"/>
      <c r="AC67" s="26"/>
      <c r="AD67" s="26"/>
      <c r="AE67" s="26"/>
      <c r="AF67" s="26"/>
      <c r="AG67" s="26"/>
      <c r="AH67" s="26"/>
      <c r="AI67" s="26"/>
      <c r="AJ67" s="26"/>
      <c r="AK67" s="26"/>
      <c r="AL67" s="26"/>
      <c r="AM67" s="26"/>
      <c r="AN67" s="26"/>
      <c r="AO67" s="26"/>
      <c r="AP67" s="26"/>
      <c r="AQ67" s="26"/>
      <c r="AR67" s="26"/>
      <c r="AS67" s="26"/>
      <c r="AT67" s="26"/>
      <c r="AU67" s="26"/>
      <c r="AV67" s="26"/>
      <c r="AW67" s="26"/>
      <c r="AX67" s="26"/>
      <c r="AY67" s="26"/>
      <c r="AZ67" s="26"/>
      <c r="BA67" s="26"/>
      <c r="BB67" s="26"/>
      <c r="BC67" s="26"/>
      <c r="BD67" s="26"/>
      <c r="BE67" s="26"/>
      <c r="BF67" s="26"/>
      <c r="BG67" s="26"/>
      <c r="BH67" s="26"/>
      <c r="BI67" s="26"/>
      <c r="BJ67" s="26"/>
      <c r="BK67" s="26"/>
      <c r="BL67" s="26"/>
    </row>
    <row r="68" spans="1:64" s="3" customFormat="1" ht="30" customHeight="1" thickBot="1">
      <c r="A68" s="40"/>
      <c r="B68" s="84" t="s">
        <v>94</v>
      </c>
      <c r="C68" s="90" t="s">
        <v>95</v>
      </c>
      <c r="D68" s="19"/>
      <c r="E68" s="64">
        <v>45352</v>
      </c>
      <c r="F68" s="64">
        <v>45361</v>
      </c>
      <c r="G68" s="13"/>
      <c r="H68" s="13"/>
      <c r="I68" s="26"/>
      <c r="J68" s="26"/>
      <c r="K68" s="26"/>
      <c r="L68" s="26"/>
      <c r="M68" s="26"/>
      <c r="N68" s="26"/>
      <c r="O68" s="26"/>
      <c r="P68" s="26"/>
      <c r="Q68" s="26"/>
      <c r="R68" s="26"/>
      <c r="S68" s="26"/>
      <c r="T68" s="26"/>
      <c r="U68" s="26"/>
      <c r="V68" s="26"/>
      <c r="W68" s="26"/>
      <c r="X68" s="26"/>
      <c r="Y68" s="26"/>
      <c r="Z68" s="26"/>
      <c r="AA68" s="26"/>
      <c r="AB68" s="26"/>
      <c r="AC68" s="26"/>
      <c r="AD68" s="26"/>
      <c r="AE68" s="26"/>
      <c r="AF68" s="26"/>
      <c r="AG68" s="26"/>
      <c r="AH68" s="26"/>
      <c r="AI68" s="26"/>
      <c r="AJ68" s="26"/>
      <c r="AK68" s="26"/>
      <c r="AL68" s="26"/>
      <c r="AM68" s="26"/>
      <c r="AN68" s="26"/>
      <c r="AO68" s="26"/>
      <c r="AP68" s="26"/>
      <c r="AQ68" s="26"/>
      <c r="AR68" s="26"/>
      <c r="AS68" s="26"/>
      <c r="AT68" s="26"/>
      <c r="AU68" s="26"/>
      <c r="AV68" s="26"/>
      <c r="AW68" s="26"/>
      <c r="AX68" s="26"/>
      <c r="AY68" s="26"/>
      <c r="AZ68" s="26"/>
      <c r="BA68" s="26"/>
      <c r="BB68" s="26"/>
      <c r="BC68" s="26"/>
      <c r="BD68" s="26"/>
      <c r="BE68" s="26"/>
      <c r="BF68" s="26"/>
      <c r="BG68" s="26"/>
      <c r="BH68" s="26"/>
      <c r="BI68" s="26"/>
      <c r="BJ68" s="26"/>
      <c r="BK68" s="26"/>
      <c r="BL68" s="26"/>
    </row>
    <row r="69" spans="1:64" s="3" customFormat="1" ht="83.25" customHeight="1" thickBot="1">
      <c r="A69" s="40"/>
      <c r="B69" s="84" t="s">
        <v>96</v>
      </c>
      <c r="C69" s="90"/>
      <c r="D69" s="19"/>
      <c r="E69" s="64"/>
      <c r="F69" s="64"/>
      <c r="G69" s="13"/>
      <c r="H69" s="13"/>
      <c r="I69" s="26"/>
      <c r="J69" s="26"/>
      <c r="K69" s="26"/>
      <c r="L69" s="26"/>
      <c r="M69" s="26"/>
      <c r="N69" s="26"/>
      <c r="O69" s="26"/>
      <c r="P69" s="26"/>
      <c r="Q69" s="26"/>
      <c r="R69" s="26"/>
      <c r="S69" s="26"/>
      <c r="T69" s="26"/>
      <c r="U69" s="26"/>
      <c r="V69" s="26"/>
      <c r="W69" s="26"/>
      <c r="X69" s="26"/>
      <c r="Y69" s="26"/>
      <c r="Z69" s="26"/>
      <c r="AA69" s="26"/>
      <c r="AB69" s="26"/>
      <c r="AC69" s="26"/>
      <c r="AD69" s="26"/>
      <c r="AE69" s="26"/>
      <c r="AF69" s="26"/>
      <c r="AG69" s="26"/>
      <c r="AH69" s="26"/>
      <c r="AI69" s="26"/>
      <c r="AJ69" s="26"/>
      <c r="AK69" s="26"/>
      <c r="AL69" s="26"/>
      <c r="AM69" s="26"/>
      <c r="AN69" s="26"/>
      <c r="AO69" s="26"/>
      <c r="AP69" s="26"/>
      <c r="AQ69" s="26"/>
      <c r="AR69" s="26"/>
      <c r="AS69" s="26"/>
      <c r="AT69" s="26"/>
      <c r="AU69" s="26"/>
      <c r="AV69" s="26"/>
      <c r="AW69" s="26"/>
      <c r="AX69" s="26"/>
      <c r="AY69" s="26"/>
      <c r="AZ69" s="26"/>
      <c r="BA69" s="26"/>
      <c r="BB69" s="26"/>
      <c r="BC69" s="26"/>
      <c r="BD69" s="26"/>
      <c r="BE69" s="26"/>
      <c r="BF69" s="26"/>
      <c r="BG69" s="26"/>
      <c r="BH69" s="26"/>
      <c r="BI69" s="26"/>
      <c r="BJ69" s="26"/>
      <c r="BK69" s="26"/>
      <c r="BL69" s="26"/>
    </row>
    <row r="70" spans="1:64" s="3" customFormat="1" ht="30" customHeight="1" thickBot="1">
      <c r="A70" s="40"/>
      <c r="B70" s="84" t="s">
        <v>97</v>
      </c>
      <c r="C70" s="51" t="s">
        <v>86</v>
      </c>
      <c r="D70" s="19"/>
      <c r="E70" s="64">
        <v>45352</v>
      </c>
      <c r="F70" s="64">
        <v>45657</v>
      </c>
      <c r="G70" s="13"/>
      <c r="H70" s="13"/>
      <c r="I70" s="26"/>
      <c r="J70" s="26"/>
      <c r="K70" s="26"/>
      <c r="L70" s="26"/>
      <c r="M70" s="26"/>
      <c r="N70" s="26"/>
      <c r="O70" s="26"/>
      <c r="P70" s="26"/>
      <c r="Q70" s="26"/>
      <c r="R70" s="26"/>
      <c r="S70" s="26"/>
      <c r="T70" s="26"/>
      <c r="U70" s="26"/>
      <c r="V70" s="26"/>
      <c r="W70" s="26"/>
      <c r="X70" s="26"/>
      <c r="Y70" s="26"/>
      <c r="Z70" s="26"/>
      <c r="AA70" s="26"/>
      <c r="AB70" s="26"/>
      <c r="AC70" s="26"/>
      <c r="AD70" s="26"/>
      <c r="AE70" s="26"/>
      <c r="AF70" s="26"/>
      <c r="AG70" s="26"/>
      <c r="AH70" s="26"/>
      <c r="AI70" s="26"/>
      <c r="AJ70" s="26"/>
      <c r="AK70" s="26"/>
      <c r="AL70" s="26"/>
      <c r="AM70" s="26"/>
      <c r="AN70" s="26"/>
      <c r="AO70" s="26"/>
      <c r="AP70" s="26"/>
      <c r="AQ70" s="26"/>
      <c r="AR70" s="26"/>
      <c r="AS70" s="26"/>
      <c r="AT70" s="26"/>
      <c r="AU70" s="26"/>
      <c r="AV70" s="26"/>
      <c r="AW70" s="26"/>
      <c r="AX70" s="26"/>
      <c r="AY70" s="26"/>
      <c r="AZ70" s="26"/>
      <c r="BA70" s="26"/>
      <c r="BB70" s="26"/>
      <c r="BC70" s="26"/>
      <c r="BD70" s="26"/>
      <c r="BE70" s="26"/>
      <c r="BF70" s="26"/>
      <c r="BG70" s="26"/>
      <c r="BH70" s="26"/>
      <c r="BI70" s="26"/>
      <c r="BJ70" s="26"/>
      <c r="BK70" s="26"/>
      <c r="BL70" s="26"/>
    </row>
    <row r="71" spans="1:64" s="3" customFormat="1" ht="30" customHeight="1" thickBot="1">
      <c r="A71" s="40"/>
      <c r="B71" s="84" t="s">
        <v>98</v>
      </c>
      <c r="C71" s="90" t="s">
        <v>95</v>
      </c>
      <c r="D71" s="19"/>
      <c r="E71" s="64">
        <v>45383</v>
      </c>
      <c r="F71" s="64">
        <v>45412</v>
      </c>
      <c r="G71" s="13"/>
      <c r="H71" s="13"/>
      <c r="I71" s="26"/>
      <c r="J71" s="26"/>
      <c r="K71" s="26"/>
      <c r="L71" s="26"/>
      <c r="M71" s="26"/>
      <c r="N71" s="26"/>
      <c r="O71" s="26"/>
      <c r="P71" s="26"/>
      <c r="Q71" s="26"/>
      <c r="R71" s="26"/>
      <c r="S71" s="26"/>
      <c r="T71" s="26"/>
      <c r="U71" s="26"/>
      <c r="V71" s="26"/>
      <c r="W71" s="26"/>
      <c r="X71" s="26"/>
      <c r="Y71" s="26"/>
      <c r="Z71" s="26"/>
      <c r="AA71" s="26"/>
      <c r="AB71" s="26"/>
      <c r="AC71" s="26"/>
      <c r="AD71" s="26"/>
      <c r="AE71" s="26"/>
      <c r="AF71" s="26"/>
      <c r="AG71" s="26"/>
      <c r="AH71" s="26"/>
      <c r="AI71" s="26"/>
      <c r="AJ71" s="26"/>
      <c r="AK71" s="26"/>
      <c r="AL71" s="26"/>
      <c r="AM71" s="26"/>
      <c r="AN71" s="26"/>
      <c r="AO71" s="26"/>
      <c r="AP71" s="26"/>
      <c r="AQ71" s="26"/>
      <c r="AR71" s="26"/>
      <c r="AS71" s="26"/>
      <c r="AT71" s="26"/>
      <c r="AU71" s="26"/>
      <c r="AV71" s="26"/>
      <c r="AW71" s="26"/>
      <c r="AX71" s="26"/>
      <c r="AY71" s="26"/>
      <c r="AZ71" s="26"/>
      <c r="BA71" s="26"/>
      <c r="BB71" s="26"/>
      <c r="BC71" s="26"/>
      <c r="BD71" s="26"/>
      <c r="BE71" s="26"/>
      <c r="BF71" s="26"/>
      <c r="BG71" s="26"/>
      <c r="BH71" s="26"/>
      <c r="BI71" s="26"/>
      <c r="BJ71" s="26"/>
      <c r="BK71" s="26"/>
      <c r="BL71" s="26"/>
    </row>
    <row r="72" spans="1:64" s="3" customFormat="1" ht="30" customHeight="1" thickBot="1">
      <c r="A72" s="40"/>
      <c r="B72" s="84" t="s">
        <v>99</v>
      </c>
      <c r="C72" s="90" t="s">
        <v>100</v>
      </c>
      <c r="D72" s="19"/>
      <c r="E72" s="64">
        <v>45397</v>
      </c>
      <c r="F72" s="64">
        <v>45412</v>
      </c>
      <c r="G72" s="13"/>
      <c r="H72" s="13"/>
      <c r="I72" s="26"/>
      <c r="J72" s="26"/>
      <c r="K72" s="26"/>
      <c r="L72" s="26"/>
      <c r="M72" s="26"/>
      <c r="N72" s="26"/>
      <c r="O72" s="26"/>
      <c r="P72" s="26"/>
      <c r="Q72" s="26"/>
      <c r="R72" s="26"/>
      <c r="S72" s="26"/>
      <c r="T72" s="26"/>
      <c r="U72" s="26"/>
      <c r="V72" s="26"/>
      <c r="W72" s="26"/>
      <c r="X72" s="26"/>
      <c r="Y72" s="26"/>
      <c r="Z72" s="26"/>
      <c r="AA72" s="26"/>
      <c r="AB72" s="26"/>
      <c r="AC72" s="26"/>
      <c r="AD72" s="26"/>
      <c r="AE72" s="26"/>
      <c r="AF72" s="26"/>
      <c r="AG72" s="26"/>
      <c r="AH72" s="26"/>
      <c r="AI72" s="26"/>
      <c r="AJ72" s="26"/>
      <c r="AK72" s="26"/>
      <c r="AL72" s="26"/>
      <c r="AM72" s="26"/>
      <c r="AN72" s="26"/>
      <c r="AO72" s="26"/>
      <c r="AP72" s="26"/>
      <c r="AQ72" s="26"/>
      <c r="AR72" s="26"/>
      <c r="AS72" s="26"/>
      <c r="AT72" s="26"/>
      <c r="AU72" s="26"/>
      <c r="AV72" s="26"/>
      <c r="AW72" s="26"/>
      <c r="AX72" s="26"/>
      <c r="AY72" s="26"/>
      <c r="AZ72" s="26"/>
      <c r="BA72" s="26"/>
      <c r="BB72" s="26"/>
      <c r="BC72" s="26"/>
      <c r="BD72" s="26"/>
      <c r="BE72" s="26"/>
      <c r="BF72" s="26"/>
      <c r="BG72" s="26"/>
      <c r="BH72" s="26"/>
      <c r="BI72" s="26"/>
      <c r="BJ72" s="26"/>
      <c r="BK72" s="26"/>
      <c r="BL72" s="26"/>
    </row>
    <row r="73" spans="1:64" s="3" customFormat="1" ht="30" customHeight="1" thickBot="1">
      <c r="A73" s="40"/>
      <c r="B73" s="84" t="s">
        <v>101</v>
      </c>
      <c r="C73" s="90" t="s">
        <v>100</v>
      </c>
      <c r="D73" s="19"/>
      <c r="E73" s="64">
        <v>45366</v>
      </c>
      <c r="F73" s="64">
        <v>45376</v>
      </c>
      <c r="G73" s="13"/>
      <c r="H73" s="13">
        <f t="shared" ca="1" si="6"/>
        <v>11</v>
      </c>
      <c r="I73" s="26"/>
      <c r="J73" s="26"/>
      <c r="K73" s="26"/>
      <c r="L73" s="26"/>
      <c r="M73" s="26"/>
      <c r="N73" s="26"/>
      <c r="O73" s="26"/>
      <c r="P73" s="26"/>
      <c r="Q73" s="26"/>
      <c r="R73" s="26"/>
      <c r="S73" s="26"/>
      <c r="T73" s="26"/>
      <c r="U73" s="26"/>
      <c r="V73" s="26"/>
      <c r="W73" s="26"/>
      <c r="X73" s="26"/>
      <c r="Y73" s="26"/>
      <c r="Z73" s="26"/>
      <c r="AA73" s="26"/>
      <c r="AB73" s="26"/>
      <c r="AC73" s="26"/>
      <c r="AD73" s="26"/>
      <c r="AE73" s="26"/>
      <c r="AF73" s="26"/>
      <c r="AG73" s="26"/>
      <c r="AH73" s="26"/>
      <c r="AI73" s="26"/>
      <c r="AJ73" s="26"/>
      <c r="AK73" s="26"/>
      <c r="AL73" s="26"/>
      <c r="AM73" s="26"/>
      <c r="AN73" s="26"/>
      <c r="AO73" s="26"/>
      <c r="AP73" s="26"/>
      <c r="AQ73" s="26"/>
      <c r="AR73" s="26"/>
      <c r="AS73" s="26"/>
      <c r="AT73" s="26"/>
      <c r="AU73" s="26"/>
      <c r="AV73" s="26"/>
      <c r="AW73" s="26"/>
      <c r="AX73" s="26"/>
      <c r="AY73" s="26"/>
      <c r="AZ73" s="26"/>
      <c r="BA73" s="26"/>
      <c r="BB73" s="26"/>
      <c r="BC73" s="26"/>
      <c r="BD73" s="26"/>
      <c r="BE73" s="26"/>
      <c r="BF73" s="26"/>
      <c r="BG73" s="26"/>
      <c r="BH73" s="26"/>
      <c r="BI73" s="26"/>
      <c r="BJ73" s="26"/>
      <c r="BK73" s="26"/>
      <c r="BL73" s="26"/>
    </row>
    <row r="74" spans="1:64" s="3" customFormat="1" ht="30" customHeight="1" thickBot="1">
      <c r="A74" s="40"/>
      <c r="B74" s="84" t="s">
        <v>102</v>
      </c>
      <c r="C74" s="90" t="s">
        <v>83</v>
      </c>
      <c r="D74" s="19"/>
      <c r="E74" s="64">
        <v>45383</v>
      </c>
      <c r="F74" s="64">
        <v>45596</v>
      </c>
      <c r="G74" s="13"/>
      <c r="H74" s="13">
        <f t="shared" ca="1" si="6"/>
        <v>214</v>
      </c>
      <c r="I74" s="26"/>
      <c r="J74" s="26"/>
      <c r="K74" s="26"/>
      <c r="L74" s="26"/>
      <c r="M74" s="26"/>
      <c r="N74" s="26"/>
      <c r="O74" s="26"/>
      <c r="P74" s="26"/>
      <c r="Q74" s="26"/>
      <c r="R74" s="26"/>
      <c r="S74" s="26"/>
      <c r="T74" s="26"/>
      <c r="U74" s="26"/>
      <c r="V74" s="26"/>
      <c r="W74" s="26"/>
      <c r="X74" s="26"/>
      <c r="Y74" s="26"/>
      <c r="Z74" s="26"/>
      <c r="AA74" s="26"/>
      <c r="AB74" s="26"/>
      <c r="AC74" s="26"/>
      <c r="AD74" s="26"/>
      <c r="AE74" s="26"/>
      <c r="AF74" s="26"/>
      <c r="AG74" s="26"/>
      <c r="AH74" s="26"/>
      <c r="AI74" s="26"/>
      <c r="AJ74" s="26"/>
      <c r="AK74" s="26"/>
      <c r="AL74" s="26"/>
      <c r="AM74" s="26"/>
      <c r="AN74" s="26"/>
      <c r="AO74" s="26"/>
      <c r="AP74" s="26"/>
      <c r="AQ74" s="26"/>
      <c r="AR74" s="26"/>
      <c r="AS74" s="26"/>
      <c r="AT74" s="26"/>
      <c r="AU74" s="26"/>
      <c r="AV74" s="26"/>
      <c r="AW74" s="26"/>
      <c r="AX74" s="26"/>
      <c r="AY74" s="26"/>
      <c r="AZ74" s="26"/>
      <c r="BA74" s="26"/>
      <c r="BB74" s="26"/>
      <c r="BC74" s="26"/>
      <c r="BD74" s="26"/>
      <c r="BE74" s="26"/>
      <c r="BF74" s="26"/>
      <c r="BG74" s="26"/>
      <c r="BH74" s="26"/>
      <c r="BI74" s="26"/>
      <c r="BJ74" s="26"/>
      <c r="BK74" s="26"/>
      <c r="BL74" s="26"/>
    </row>
    <row r="75" spans="1:64" s="3" customFormat="1" ht="30" customHeight="1" thickBot="1">
      <c r="A75" s="40" t="s">
        <v>53</v>
      </c>
      <c r="B75" s="78" t="s">
        <v>103</v>
      </c>
      <c r="C75" s="52"/>
      <c r="D75" s="20"/>
      <c r="E75" s="65"/>
      <c r="F75" s="66"/>
      <c r="G75" s="13"/>
      <c r="H75" s="13" t="str">
        <f t="shared" ca="1" si="6"/>
        <v/>
      </c>
      <c r="I75" s="26"/>
      <c r="J75" s="26"/>
      <c r="K75" s="26"/>
      <c r="L75" s="26"/>
      <c r="M75" s="26"/>
      <c r="N75" s="26"/>
      <c r="O75" s="26"/>
      <c r="P75" s="26"/>
      <c r="Q75" s="26"/>
      <c r="R75" s="26"/>
      <c r="S75" s="26"/>
      <c r="T75" s="26"/>
      <c r="U75" s="26"/>
      <c r="V75" s="26"/>
      <c r="W75" s="26"/>
      <c r="X75" s="26"/>
      <c r="Y75" s="26"/>
      <c r="Z75" s="26"/>
      <c r="AA75" s="26"/>
      <c r="AB75" s="26"/>
      <c r="AC75" s="26"/>
      <c r="AD75" s="26"/>
      <c r="AE75" s="26"/>
      <c r="AF75" s="26"/>
      <c r="AG75" s="26"/>
      <c r="AH75" s="26"/>
      <c r="AI75" s="26"/>
      <c r="AJ75" s="26"/>
      <c r="AK75" s="26"/>
      <c r="AL75" s="26"/>
      <c r="AM75" s="26"/>
      <c r="AN75" s="26"/>
      <c r="AO75" s="26"/>
      <c r="AP75" s="26"/>
      <c r="AQ75" s="26"/>
      <c r="AR75" s="26"/>
      <c r="AS75" s="26"/>
      <c r="AT75" s="26"/>
      <c r="AU75" s="26"/>
      <c r="AV75" s="26"/>
      <c r="AW75" s="26"/>
      <c r="AX75" s="26"/>
      <c r="AY75" s="26"/>
      <c r="AZ75" s="26"/>
      <c r="BA75" s="26"/>
      <c r="BB75" s="26"/>
      <c r="BC75" s="26"/>
      <c r="BD75" s="26"/>
      <c r="BE75" s="26"/>
      <c r="BF75" s="26"/>
      <c r="BG75" s="26"/>
      <c r="BH75" s="26"/>
      <c r="BI75" s="26"/>
      <c r="BJ75" s="26"/>
      <c r="BK75" s="26"/>
      <c r="BL75" s="26"/>
    </row>
    <row r="76" spans="1:64" s="3" customFormat="1" ht="30" customHeight="1" thickBot="1">
      <c r="A76" s="40"/>
      <c r="B76" s="83" t="s">
        <v>104</v>
      </c>
      <c r="C76" s="91" t="s">
        <v>105</v>
      </c>
      <c r="D76" s="21"/>
      <c r="E76" s="67">
        <v>45334</v>
      </c>
      <c r="F76" s="67">
        <v>45345</v>
      </c>
      <c r="G76" s="13"/>
      <c r="H76" s="13">
        <f t="shared" ca="1" si="6"/>
        <v>12</v>
      </c>
      <c r="I76" s="26"/>
      <c r="J76" s="26"/>
      <c r="K76" s="26"/>
      <c r="L76" s="26"/>
      <c r="M76" s="26"/>
      <c r="N76" s="26"/>
      <c r="O76" s="26"/>
      <c r="P76" s="26"/>
      <c r="Q76" s="26"/>
      <c r="R76" s="26"/>
      <c r="S76" s="26"/>
      <c r="T76" s="26"/>
      <c r="U76" s="26"/>
      <c r="V76" s="26"/>
      <c r="W76" s="26"/>
      <c r="X76" s="26"/>
      <c r="Y76" s="26"/>
      <c r="Z76" s="26"/>
      <c r="AA76" s="26"/>
      <c r="AB76" s="26"/>
      <c r="AC76" s="26"/>
      <c r="AD76" s="26"/>
      <c r="AE76" s="26"/>
      <c r="AF76" s="26"/>
      <c r="AG76" s="26"/>
      <c r="AH76" s="26"/>
      <c r="AI76" s="26"/>
      <c r="AJ76" s="26"/>
      <c r="AK76" s="26"/>
      <c r="AL76" s="26"/>
      <c r="AM76" s="26"/>
      <c r="AN76" s="26"/>
      <c r="AO76" s="26"/>
      <c r="AP76" s="26"/>
      <c r="AQ76" s="26"/>
      <c r="AR76" s="26"/>
      <c r="AS76" s="26"/>
      <c r="AT76" s="26"/>
      <c r="AU76" s="26"/>
      <c r="AV76" s="26"/>
      <c r="AW76" s="26"/>
      <c r="AX76" s="26"/>
      <c r="AY76" s="26"/>
      <c r="AZ76" s="26"/>
      <c r="BA76" s="26"/>
      <c r="BB76" s="26"/>
      <c r="BC76" s="26"/>
      <c r="BD76" s="26"/>
      <c r="BE76" s="26"/>
      <c r="BF76" s="26"/>
      <c r="BG76" s="26"/>
      <c r="BH76" s="26"/>
      <c r="BI76" s="26"/>
      <c r="BJ76" s="26"/>
      <c r="BK76" s="26"/>
      <c r="BL76" s="26"/>
    </row>
    <row r="77" spans="1:64" s="3" customFormat="1" ht="30" customHeight="1" thickBot="1">
      <c r="A77" s="40"/>
      <c r="B77" s="83" t="s">
        <v>106</v>
      </c>
      <c r="C77" s="53" t="s">
        <v>107</v>
      </c>
      <c r="D77" s="21"/>
      <c r="E77" s="67">
        <v>45352</v>
      </c>
      <c r="F77" s="67" t="s">
        <v>108</v>
      </c>
      <c r="G77" s="13"/>
      <c r="H77" s="13" t="e">
        <f t="shared" ca="1" si="6"/>
        <v>#VALUE!</v>
      </c>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6"/>
      <c r="BB77" s="26"/>
      <c r="BC77" s="26"/>
      <c r="BD77" s="26"/>
      <c r="BE77" s="26"/>
      <c r="BF77" s="26"/>
      <c r="BG77" s="26"/>
      <c r="BH77" s="26"/>
      <c r="BI77" s="26"/>
      <c r="BJ77" s="26"/>
      <c r="BK77" s="26"/>
      <c r="BL77" s="26"/>
    </row>
    <row r="78" spans="1:64" s="3" customFormat="1" ht="30" customHeight="1" thickBot="1">
      <c r="A78" s="40"/>
      <c r="B78" s="83" t="s">
        <v>109</v>
      </c>
      <c r="C78" s="91" t="s">
        <v>105</v>
      </c>
      <c r="D78" s="21"/>
      <c r="E78" s="67" t="s">
        <v>108</v>
      </c>
      <c r="F78" s="67">
        <v>45412</v>
      </c>
      <c r="G78" s="13"/>
      <c r="H78" s="13"/>
      <c r="I78" s="26"/>
      <c r="J78" s="26"/>
      <c r="K78" s="26"/>
      <c r="L78" s="26"/>
      <c r="M78" s="26"/>
      <c r="N78" s="26"/>
      <c r="O78" s="26"/>
      <c r="P78" s="26"/>
      <c r="Q78" s="26"/>
      <c r="R78" s="26"/>
      <c r="S78" s="26"/>
      <c r="T78" s="26"/>
      <c r="U78" s="26"/>
      <c r="V78" s="26"/>
      <c r="W78" s="26"/>
      <c r="X78" s="26"/>
      <c r="Y78" s="26"/>
      <c r="Z78" s="26"/>
      <c r="AA78" s="26"/>
      <c r="AB78" s="26"/>
      <c r="AC78" s="26"/>
      <c r="AD78" s="26"/>
      <c r="AE78" s="26"/>
      <c r="AF78" s="26"/>
      <c r="AG78" s="26"/>
      <c r="AH78" s="26"/>
      <c r="AI78" s="26"/>
      <c r="AJ78" s="26"/>
      <c r="AK78" s="26"/>
      <c r="AL78" s="26"/>
      <c r="AM78" s="26"/>
      <c r="AN78" s="26"/>
      <c r="AO78" s="26"/>
      <c r="AP78" s="26"/>
      <c r="AQ78" s="26"/>
      <c r="AR78" s="26"/>
      <c r="AS78" s="26"/>
      <c r="AT78" s="26"/>
      <c r="AU78" s="26"/>
      <c r="AV78" s="26"/>
      <c r="AW78" s="26"/>
      <c r="AX78" s="26"/>
      <c r="AY78" s="26"/>
      <c r="AZ78" s="26"/>
      <c r="BA78" s="26"/>
      <c r="BB78" s="26"/>
      <c r="BC78" s="26"/>
      <c r="BD78" s="26"/>
      <c r="BE78" s="26"/>
      <c r="BF78" s="26"/>
      <c r="BG78" s="26"/>
      <c r="BH78" s="26"/>
      <c r="BI78" s="26"/>
      <c r="BJ78" s="26"/>
      <c r="BK78" s="26"/>
      <c r="BL78" s="26"/>
    </row>
    <row r="79" spans="1:64" s="3" customFormat="1" ht="30" customHeight="1" thickBot="1">
      <c r="A79" s="40"/>
      <c r="B79" s="83" t="s">
        <v>110</v>
      </c>
      <c r="C79" s="53" t="s">
        <v>107</v>
      </c>
      <c r="D79" s="21"/>
      <c r="E79" s="67">
        <v>45352</v>
      </c>
      <c r="F79" s="67">
        <v>45596</v>
      </c>
      <c r="G79" s="13"/>
      <c r="H79" s="13">
        <f t="shared" ca="1" si="6"/>
        <v>245</v>
      </c>
      <c r="I79" s="26"/>
      <c r="J79" s="26"/>
      <c r="K79" s="26"/>
      <c r="L79" s="26"/>
      <c r="M79" s="26"/>
      <c r="N79" s="26"/>
      <c r="O79" s="26"/>
      <c r="P79" s="26"/>
      <c r="Q79" s="26"/>
      <c r="R79" s="26"/>
      <c r="S79" s="26"/>
      <c r="T79" s="26"/>
      <c r="U79" s="26"/>
      <c r="V79" s="26"/>
      <c r="W79" s="26"/>
      <c r="X79" s="26"/>
      <c r="Y79" s="26"/>
      <c r="Z79" s="26"/>
      <c r="AA79" s="26"/>
      <c r="AB79" s="26"/>
      <c r="AC79" s="26"/>
      <c r="AD79" s="26"/>
      <c r="AE79" s="26"/>
      <c r="AF79" s="26"/>
      <c r="AG79" s="26"/>
      <c r="AH79" s="26"/>
      <c r="AI79" s="26"/>
      <c r="AJ79" s="26"/>
      <c r="AK79" s="26"/>
      <c r="AL79" s="26"/>
      <c r="AM79" s="26"/>
      <c r="AN79" s="26"/>
      <c r="AO79" s="26"/>
      <c r="AP79" s="26"/>
      <c r="AQ79" s="26"/>
      <c r="AR79" s="26"/>
      <c r="AS79" s="26"/>
      <c r="AT79" s="26"/>
      <c r="AU79" s="26"/>
      <c r="AV79" s="26"/>
      <c r="AW79" s="26"/>
      <c r="AX79" s="26"/>
      <c r="AY79" s="26"/>
      <c r="AZ79" s="26"/>
      <c r="BA79" s="26"/>
      <c r="BB79" s="26"/>
      <c r="BC79" s="26"/>
      <c r="BD79" s="26"/>
      <c r="BE79" s="26"/>
      <c r="BF79" s="26"/>
      <c r="BG79" s="26"/>
      <c r="BH79" s="26"/>
      <c r="BI79" s="26"/>
      <c r="BJ79" s="26"/>
      <c r="BK79" s="26"/>
      <c r="BL79" s="26"/>
    </row>
    <row r="80" spans="1:64" s="3" customFormat="1" ht="30" customHeight="1" thickBot="1">
      <c r="A80" s="40" t="s">
        <v>53</v>
      </c>
      <c r="B80" s="92" t="s">
        <v>111</v>
      </c>
      <c r="C80" s="93"/>
      <c r="D80" s="94"/>
      <c r="E80" s="95"/>
      <c r="F80" s="96"/>
      <c r="G80" s="13"/>
      <c r="H80" s="13" t="str">
        <f t="shared" ca="1" si="6"/>
        <v/>
      </c>
      <c r="I80" s="26"/>
      <c r="J80" s="26"/>
      <c r="K80" s="26"/>
      <c r="L80" s="26"/>
      <c r="M80" s="26"/>
      <c r="N80" s="26"/>
      <c r="O80" s="26"/>
      <c r="P80" s="26"/>
      <c r="Q80" s="26"/>
      <c r="R80" s="26"/>
      <c r="S80" s="26"/>
      <c r="T80" s="26"/>
      <c r="U80" s="26"/>
      <c r="V80" s="26"/>
      <c r="W80" s="26"/>
      <c r="X80" s="26"/>
      <c r="Y80" s="26"/>
      <c r="Z80" s="26"/>
      <c r="AA80" s="26"/>
      <c r="AB80" s="26"/>
      <c r="AC80" s="26"/>
      <c r="AD80" s="26"/>
      <c r="AE80" s="26"/>
      <c r="AF80" s="26"/>
      <c r="AG80" s="26"/>
      <c r="AH80" s="26"/>
      <c r="AI80" s="26"/>
      <c r="AJ80" s="26"/>
      <c r="AK80" s="26"/>
      <c r="AL80" s="26"/>
      <c r="AM80" s="26"/>
      <c r="AN80" s="26"/>
      <c r="AO80" s="26"/>
      <c r="AP80" s="26"/>
      <c r="AQ80" s="26"/>
      <c r="AR80" s="26"/>
      <c r="AS80" s="26"/>
      <c r="AT80" s="26"/>
      <c r="AU80" s="26"/>
      <c r="AV80" s="26"/>
      <c r="AW80" s="26"/>
      <c r="AX80" s="26"/>
      <c r="AY80" s="26"/>
      <c r="AZ80" s="26"/>
      <c r="BA80" s="26"/>
      <c r="BB80" s="26"/>
      <c r="BC80" s="26"/>
      <c r="BD80" s="26"/>
      <c r="BE80" s="26"/>
      <c r="BF80" s="26"/>
      <c r="BG80" s="26"/>
      <c r="BH80" s="26"/>
      <c r="BI80" s="26"/>
      <c r="BJ80" s="26"/>
      <c r="BK80" s="26"/>
      <c r="BL80" s="26"/>
    </row>
    <row r="81" spans="1:64" s="3" customFormat="1" ht="65.25" customHeight="1" thickBot="1">
      <c r="A81" s="40"/>
      <c r="B81" s="97" t="s">
        <v>112</v>
      </c>
      <c r="C81" s="98" t="s">
        <v>113</v>
      </c>
      <c r="D81" s="99"/>
      <c r="E81" s="100">
        <v>45376</v>
      </c>
      <c r="F81" s="100">
        <v>45380</v>
      </c>
      <c r="G81" s="13"/>
      <c r="H81" s="13">
        <f t="shared" ca="1" si="6"/>
        <v>5</v>
      </c>
      <c r="I81" s="26"/>
      <c r="J81" s="26"/>
      <c r="K81" s="26"/>
      <c r="L81" s="26"/>
      <c r="M81" s="26"/>
      <c r="N81" s="26"/>
      <c r="O81" s="26"/>
      <c r="P81" s="26"/>
      <c r="Q81" s="26"/>
      <c r="R81" s="26"/>
      <c r="S81" s="26"/>
      <c r="T81" s="26"/>
      <c r="U81" s="26"/>
      <c r="V81" s="26"/>
      <c r="W81" s="26"/>
      <c r="X81" s="26"/>
      <c r="Y81" s="26"/>
      <c r="Z81" s="26"/>
      <c r="AA81" s="26"/>
      <c r="AB81" s="26"/>
      <c r="AC81" s="26"/>
      <c r="AD81" s="26"/>
      <c r="AE81" s="26"/>
      <c r="AF81" s="26"/>
      <c r="AG81" s="26"/>
      <c r="AH81" s="26"/>
      <c r="AI81" s="26"/>
      <c r="AJ81" s="26"/>
      <c r="AK81" s="26"/>
      <c r="AL81" s="26"/>
      <c r="AM81" s="26"/>
      <c r="AN81" s="26"/>
      <c r="AO81" s="26"/>
      <c r="AP81" s="26"/>
      <c r="AQ81" s="26"/>
      <c r="AR81" s="26"/>
      <c r="AS81" s="26"/>
      <c r="AT81" s="26"/>
      <c r="AU81" s="26"/>
      <c r="AV81" s="26"/>
      <c r="AW81" s="26"/>
      <c r="AX81" s="26"/>
      <c r="AY81" s="26"/>
      <c r="AZ81" s="26"/>
      <c r="BA81" s="26"/>
      <c r="BB81" s="26"/>
      <c r="BC81" s="26"/>
      <c r="BD81" s="26"/>
      <c r="BE81" s="26"/>
      <c r="BF81" s="26"/>
      <c r="BG81" s="26"/>
      <c r="BH81" s="26"/>
      <c r="BI81" s="26"/>
      <c r="BJ81" s="26"/>
      <c r="BK81" s="26"/>
      <c r="BL81" s="26"/>
    </row>
    <row r="82" spans="1:64" s="3" customFormat="1" ht="111" customHeight="1" thickBot="1">
      <c r="A82" s="40"/>
      <c r="B82" s="97" t="s">
        <v>114</v>
      </c>
      <c r="C82" s="98"/>
      <c r="D82" s="99"/>
      <c r="E82" s="100"/>
      <c r="F82" s="100"/>
      <c r="G82" s="13"/>
      <c r="H82" s="13"/>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row>
    <row r="83" spans="1:64" s="3" customFormat="1" ht="30" customHeight="1" thickBot="1">
      <c r="A83" s="40"/>
      <c r="B83" s="97" t="s">
        <v>115</v>
      </c>
      <c r="C83" s="98" t="s">
        <v>105</v>
      </c>
      <c r="D83" s="99"/>
      <c r="E83" s="100">
        <v>45457</v>
      </c>
      <c r="F83" s="100">
        <v>45473</v>
      </c>
      <c r="G83" s="13"/>
      <c r="H83" s="13">
        <f t="shared" ca="1" si="6"/>
        <v>17</v>
      </c>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row>
    <row r="84" spans="1:64" s="3" customFormat="1" ht="30" customHeight="1" thickBot="1">
      <c r="A84" s="40"/>
      <c r="B84" s="97" t="s">
        <v>116</v>
      </c>
      <c r="C84" s="98" t="s">
        <v>105</v>
      </c>
      <c r="D84" s="99"/>
      <c r="E84" s="100">
        <v>45474</v>
      </c>
      <c r="F84" s="100">
        <v>45504</v>
      </c>
      <c r="G84" s="13"/>
      <c r="H84" s="13"/>
      <c r="I84" s="26"/>
      <c r="J84" s="26"/>
      <c r="K84" s="26"/>
      <c r="L84" s="26"/>
      <c r="M84" s="26"/>
      <c r="N84" s="26"/>
      <c r="O84" s="26"/>
      <c r="P84" s="26"/>
      <c r="Q84" s="26"/>
      <c r="R84" s="26"/>
      <c r="S84" s="26"/>
      <c r="T84" s="26"/>
      <c r="U84" s="26"/>
      <c r="V84" s="26"/>
      <c r="W84" s="26"/>
      <c r="X84" s="26"/>
      <c r="Y84" s="26"/>
      <c r="Z84" s="26"/>
      <c r="AA84" s="26"/>
      <c r="AB84" s="26"/>
      <c r="AC84" s="26"/>
      <c r="AD84" s="26"/>
      <c r="AE84" s="26"/>
      <c r="AF84" s="26"/>
      <c r="AG84" s="26"/>
      <c r="AH84" s="26"/>
      <c r="AI84" s="26"/>
      <c r="AJ84" s="26"/>
      <c r="AK84" s="26"/>
      <c r="AL84" s="26"/>
      <c r="AM84" s="26"/>
      <c r="AN84" s="26"/>
      <c r="AO84" s="26"/>
      <c r="AP84" s="26"/>
      <c r="AQ84" s="26"/>
      <c r="AR84" s="26"/>
      <c r="AS84" s="26"/>
      <c r="AT84" s="26"/>
      <c r="AU84" s="26"/>
      <c r="AV84" s="26"/>
      <c r="AW84" s="26"/>
      <c r="AX84" s="26"/>
      <c r="AY84" s="26"/>
      <c r="AZ84" s="26"/>
      <c r="BA84" s="26"/>
      <c r="BB84" s="26"/>
      <c r="BC84" s="26"/>
      <c r="BD84" s="26"/>
      <c r="BE84" s="26"/>
      <c r="BF84" s="26"/>
      <c r="BG84" s="26"/>
      <c r="BH84" s="26"/>
      <c r="BI84" s="26"/>
      <c r="BJ84" s="26"/>
      <c r="BK84" s="26"/>
      <c r="BL84" s="26"/>
    </row>
    <row r="85" spans="1:64" s="3" customFormat="1" ht="30" customHeight="1" thickBot="1">
      <c r="A85" s="40"/>
      <c r="B85" s="97" t="s">
        <v>117</v>
      </c>
      <c r="C85" s="98" t="s">
        <v>107</v>
      </c>
      <c r="D85" s="99"/>
      <c r="E85" s="100">
        <v>45505</v>
      </c>
      <c r="F85" s="100">
        <v>45534</v>
      </c>
      <c r="G85" s="13"/>
      <c r="H85" s="13"/>
      <c r="I85" s="26"/>
      <c r="J85" s="26"/>
      <c r="K85" s="26"/>
      <c r="L85" s="26"/>
      <c r="M85" s="26"/>
      <c r="N85" s="26"/>
      <c r="O85" s="26"/>
      <c r="P85" s="26"/>
      <c r="Q85" s="26"/>
      <c r="R85" s="26"/>
      <c r="S85" s="26"/>
      <c r="T85" s="26"/>
      <c r="U85" s="26"/>
      <c r="V85" s="26"/>
      <c r="W85" s="26"/>
      <c r="X85" s="26"/>
      <c r="Y85" s="26"/>
      <c r="Z85" s="26"/>
      <c r="AA85" s="26"/>
      <c r="AB85" s="26"/>
      <c r="AC85" s="26"/>
      <c r="AD85" s="26"/>
      <c r="AE85" s="26"/>
      <c r="AF85" s="26"/>
      <c r="AG85" s="26"/>
      <c r="AH85" s="26"/>
      <c r="AI85" s="26"/>
      <c r="AJ85" s="26"/>
      <c r="AK85" s="26"/>
      <c r="AL85" s="26"/>
      <c r="AM85" s="26"/>
      <c r="AN85" s="26"/>
      <c r="AO85" s="26"/>
      <c r="AP85" s="26"/>
      <c r="AQ85" s="26"/>
      <c r="AR85" s="26"/>
      <c r="AS85" s="26"/>
      <c r="AT85" s="26"/>
      <c r="AU85" s="26"/>
      <c r="AV85" s="26"/>
      <c r="AW85" s="26"/>
      <c r="AX85" s="26"/>
      <c r="AY85" s="26"/>
      <c r="AZ85" s="26"/>
      <c r="BA85" s="26"/>
      <c r="BB85" s="26"/>
      <c r="BC85" s="26"/>
      <c r="BD85" s="26"/>
      <c r="BE85" s="26"/>
      <c r="BF85" s="26"/>
      <c r="BG85" s="26"/>
      <c r="BH85" s="26"/>
      <c r="BI85" s="26"/>
      <c r="BJ85" s="26"/>
      <c r="BK85" s="26"/>
      <c r="BL85" s="26"/>
    </row>
    <row r="86" spans="1:64" s="3" customFormat="1" ht="30" customHeight="1" thickBot="1">
      <c r="A86" s="40" t="s">
        <v>53</v>
      </c>
      <c r="B86" s="101" t="s">
        <v>118</v>
      </c>
      <c r="C86" s="102"/>
      <c r="D86" s="103"/>
      <c r="E86" s="104"/>
      <c r="F86" s="105"/>
      <c r="G86" s="13"/>
      <c r="H86" s="13" t="str">
        <f t="shared" ca="1" si="6"/>
        <v/>
      </c>
      <c r="I86" s="26"/>
      <c r="J86" s="26"/>
      <c r="K86" s="26"/>
      <c r="L86" s="26"/>
      <c r="M86" s="26"/>
      <c r="N86" s="26"/>
      <c r="O86" s="26"/>
      <c r="P86" s="26"/>
      <c r="Q86" s="26"/>
      <c r="R86" s="26"/>
      <c r="S86" s="26"/>
      <c r="T86" s="26"/>
      <c r="U86" s="26"/>
      <c r="V86" s="26"/>
      <c r="W86" s="26"/>
      <c r="X86" s="26"/>
      <c r="Y86" s="26"/>
      <c r="Z86" s="26"/>
      <c r="AA86" s="26"/>
      <c r="AB86" s="26"/>
      <c r="AC86" s="26"/>
      <c r="AD86" s="26"/>
      <c r="AE86" s="26"/>
      <c r="AF86" s="26"/>
      <c r="AG86" s="26"/>
      <c r="AH86" s="26"/>
      <c r="AI86" s="26"/>
      <c r="AJ86" s="26"/>
      <c r="AK86" s="26"/>
      <c r="AL86" s="26"/>
      <c r="AM86" s="26"/>
      <c r="AN86" s="26"/>
      <c r="AO86" s="26"/>
      <c r="AP86" s="26"/>
      <c r="AQ86" s="26"/>
      <c r="AR86" s="26"/>
      <c r="AS86" s="26"/>
      <c r="AT86" s="26"/>
      <c r="AU86" s="26"/>
      <c r="AV86" s="26"/>
      <c r="AW86" s="26"/>
      <c r="AX86" s="26"/>
      <c r="AY86" s="26"/>
      <c r="AZ86" s="26"/>
      <c r="BA86" s="26"/>
      <c r="BB86" s="26"/>
      <c r="BC86" s="26"/>
      <c r="BD86" s="26"/>
      <c r="BE86" s="26"/>
      <c r="BF86" s="26"/>
      <c r="BG86" s="26"/>
      <c r="BH86" s="26"/>
      <c r="BI86" s="26"/>
      <c r="BJ86" s="26"/>
      <c r="BK86" s="26"/>
      <c r="BL86" s="26"/>
    </row>
    <row r="87" spans="1:64" s="3" customFormat="1" ht="45.75" customHeight="1" thickBot="1">
      <c r="A87" s="40"/>
      <c r="B87" s="106" t="s">
        <v>119</v>
      </c>
      <c r="C87" s="107" t="s">
        <v>120</v>
      </c>
      <c r="D87" s="108"/>
      <c r="E87" s="109">
        <v>45352</v>
      </c>
      <c r="F87" s="109">
        <v>45380</v>
      </c>
      <c r="G87" s="13"/>
      <c r="H87" s="13">
        <f t="shared" ca="1" si="6"/>
        <v>29</v>
      </c>
      <c r="I87" s="26"/>
      <c r="J87" s="26"/>
      <c r="K87" s="26"/>
      <c r="L87" s="26"/>
      <c r="M87" s="26"/>
      <c r="N87" s="26"/>
      <c r="O87" s="26"/>
      <c r="P87" s="26"/>
      <c r="Q87" s="26"/>
      <c r="R87" s="26"/>
      <c r="S87" s="26"/>
      <c r="T87" s="26"/>
      <c r="U87" s="26"/>
      <c r="V87" s="26"/>
      <c r="W87" s="26"/>
      <c r="X87" s="26"/>
      <c r="Y87" s="26"/>
      <c r="Z87" s="26"/>
      <c r="AA87" s="26"/>
      <c r="AB87" s="26"/>
      <c r="AC87" s="26"/>
      <c r="AD87" s="26"/>
      <c r="AE87" s="26"/>
      <c r="AF87" s="26"/>
      <c r="AG87" s="26"/>
      <c r="AH87" s="26"/>
      <c r="AI87" s="26"/>
      <c r="AJ87" s="26"/>
      <c r="AK87" s="26"/>
      <c r="AL87" s="26"/>
      <c r="AM87" s="26"/>
      <c r="AN87" s="26"/>
      <c r="AO87" s="26"/>
      <c r="AP87" s="26"/>
      <c r="AQ87" s="26"/>
      <c r="AR87" s="26"/>
      <c r="AS87" s="26"/>
      <c r="AT87" s="26"/>
      <c r="AU87" s="26"/>
      <c r="AV87" s="26"/>
      <c r="AW87" s="26"/>
      <c r="AX87" s="26"/>
      <c r="AY87" s="26"/>
      <c r="AZ87" s="26"/>
      <c r="BA87" s="26"/>
      <c r="BB87" s="26"/>
      <c r="BC87" s="26"/>
      <c r="BD87" s="26"/>
      <c r="BE87" s="26"/>
      <c r="BF87" s="26"/>
      <c r="BG87" s="26"/>
      <c r="BH87" s="26"/>
      <c r="BI87" s="26"/>
      <c r="BJ87" s="26"/>
      <c r="BK87" s="26"/>
      <c r="BL87" s="26"/>
    </row>
    <row r="88" spans="1:64" s="3" customFormat="1" ht="324" customHeight="1" thickBot="1">
      <c r="A88" s="40"/>
      <c r="B88" s="106" t="s">
        <v>121</v>
      </c>
      <c r="C88" s="107"/>
      <c r="D88" s="108"/>
      <c r="E88" s="109"/>
      <c r="F88" s="109"/>
      <c r="G88" s="13"/>
      <c r="H88" s="13"/>
      <c r="I88" s="26"/>
      <c r="J88" s="26"/>
      <c r="K88" s="26"/>
      <c r="L88" s="26"/>
      <c r="M88" s="26"/>
      <c r="N88" s="26"/>
      <c r="O88" s="26"/>
      <c r="P88" s="26"/>
      <c r="Q88" s="26"/>
      <c r="R88" s="26"/>
      <c r="S88" s="26"/>
      <c r="T88" s="26"/>
      <c r="U88" s="26"/>
      <c r="V88" s="26"/>
      <c r="W88" s="26"/>
      <c r="X88" s="26"/>
      <c r="Y88" s="26"/>
      <c r="Z88" s="26"/>
      <c r="AA88" s="26"/>
      <c r="AB88" s="26"/>
      <c r="AC88" s="26"/>
      <c r="AD88" s="26"/>
      <c r="AE88" s="26"/>
      <c r="AF88" s="26"/>
      <c r="AG88" s="26"/>
      <c r="AH88" s="26"/>
      <c r="AI88" s="26"/>
      <c r="AJ88" s="26"/>
      <c r="AK88" s="26"/>
      <c r="AL88" s="26"/>
      <c r="AM88" s="26"/>
      <c r="AN88" s="26"/>
      <c r="AO88" s="26"/>
      <c r="AP88" s="26"/>
      <c r="AQ88" s="26"/>
      <c r="AR88" s="26"/>
      <c r="AS88" s="26"/>
      <c r="AT88" s="26"/>
      <c r="AU88" s="26"/>
      <c r="AV88" s="26"/>
      <c r="AW88" s="26"/>
      <c r="AX88" s="26"/>
      <c r="AY88" s="26"/>
      <c r="AZ88" s="26"/>
      <c r="BA88" s="26"/>
      <c r="BB88" s="26"/>
      <c r="BC88" s="26"/>
      <c r="BD88" s="26"/>
      <c r="BE88" s="26"/>
      <c r="BF88" s="26"/>
      <c r="BG88" s="26"/>
      <c r="BH88" s="26"/>
      <c r="BI88" s="26"/>
      <c r="BJ88" s="26"/>
      <c r="BK88" s="26"/>
      <c r="BL88" s="26"/>
    </row>
    <row r="89" spans="1:64" s="3" customFormat="1" ht="30" customHeight="1" thickBot="1">
      <c r="A89" s="40"/>
      <c r="B89" s="106" t="s">
        <v>122</v>
      </c>
      <c r="C89" s="107" t="s">
        <v>107</v>
      </c>
      <c r="D89" s="108"/>
      <c r="E89" s="109">
        <v>45383</v>
      </c>
      <c r="F89" s="109">
        <v>45596</v>
      </c>
      <c r="G89" s="13"/>
      <c r="H89" s="13">
        <f t="shared" ca="1" si="6"/>
        <v>214</v>
      </c>
      <c r="I89" s="26"/>
      <c r="J89" s="26"/>
      <c r="K89" s="26"/>
      <c r="L89" s="26"/>
      <c r="M89" s="26"/>
      <c r="N89" s="26"/>
      <c r="O89" s="26"/>
      <c r="P89" s="26"/>
      <c r="Q89" s="26"/>
      <c r="R89" s="26"/>
      <c r="S89" s="26"/>
      <c r="T89" s="26"/>
      <c r="U89" s="26"/>
      <c r="V89" s="26"/>
      <c r="W89" s="26"/>
      <c r="X89" s="26"/>
      <c r="Y89" s="26"/>
      <c r="Z89" s="26"/>
      <c r="AA89" s="26"/>
      <c r="AB89" s="26"/>
      <c r="AC89" s="26"/>
      <c r="AD89" s="26"/>
      <c r="AE89" s="26"/>
      <c r="AF89" s="26"/>
      <c r="AG89" s="26"/>
      <c r="AH89" s="26"/>
      <c r="AI89" s="26"/>
      <c r="AJ89" s="26"/>
      <c r="AK89" s="26"/>
      <c r="AL89" s="26"/>
      <c r="AM89" s="26"/>
      <c r="AN89" s="26"/>
      <c r="AO89" s="26"/>
      <c r="AP89" s="26"/>
      <c r="AQ89" s="26"/>
      <c r="AR89" s="26"/>
      <c r="AS89" s="26"/>
      <c r="AT89" s="26"/>
      <c r="AU89" s="26"/>
      <c r="AV89" s="26"/>
      <c r="AW89" s="26"/>
      <c r="AX89" s="26"/>
      <c r="AY89" s="26"/>
      <c r="AZ89" s="26"/>
      <c r="BA89" s="26"/>
      <c r="BB89" s="26"/>
      <c r="BC89" s="26"/>
      <c r="BD89" s="26"/>
      <c r="BE89" s="26"/>
      <c r="BF89" s="26"/>
      <c r="BG89" s="26"/>
      <c r="BH89" s="26"/>
      <c r="BI89" s="26"/>
      <c r="BJ89" s="26"/>
      <c r="BK89" s="26"/>
      <c r="BL89" s="26"/>
    </row>
    <row r="90" spans="1:64" s="3" customFormat="1" ht="30" customHeight="1" thickBot="1">
      <c r="A90" s="40"/>
      <c r="B90" s="106" t="s">
        <v>123</v>
      </c>
      <c r="C90" s="107" t="s">
        <v>107</v>
      </c>
      <c r="D90" s="108"/>
      <c r="E90" s="109">
        <v>45597</v>
      </c>
      <c r="F90" s="109">
        <v>45657</v>
      </c>
      <c r="G90" s="13"/>
      <c r="H90" s="13">
        <f t="shared" ca="1" si="6"/>
        <v>61</v>
      </c>
      <c r="I90" s="26"/>
      <c r="J90" s="26"/>
      <c r="K90" s="26"/>
      <c r="L90" s="26"/>
      <c r="M90" s="26"/>
      <c r="N90" s="26"/>
      <c r="O90" s="26"/>
      <c r="P90" s="26"/>
      <c r="Q90" s="26"/>
      <c r="R90" s="26"/>
      <c r="S90" s="26"/>
      <c r="T90" s="26"/>
      <c r="U90" s="26"/>
      <c r="V90" s="26"/>
      <c r="W90" s="26"/>
      <c r="X90" s="26"/>
      <c r="Y90" s="26"/>
      <c r="Z90" s="26"/>
      <c r="AA90" s="26"/>
      <c r="AB90" s="26"/>
      <c r="AC90" s="26"/>
      <c r="AD90" s="26"/>
      <c r="AE90" s="26"/>
      <c r="AF90" s="26"/>
      <c r="AG90" s="26"/>
      <c r="AH90" s="26"/>
      <c r="AI90" s="26"/>
      <c r="AJ90" s="26"/>
      <c r="AK90" s="26"/>
      <c r="AL90" s="26"/>
      <c r="AM90" s="26"/>
      <c r="AN90" s="26"/>
      <c r="AO90" s="26"/>
      <c r="AP90" s="26"/>
      <c r="AQ90" s="26"/>
      <c r="AR90" s="26"/>
      <c r="AS90" s="26"/>
      <c r="AT90" s="26"/>
      <c r="AU90" s="26"/>
      <c r="AV90" s="26"/>
      <c r="AW90" s="26"/>
      <c r="AX90" s="26"/>
      <c r="AY90" s="26"/>
      <c r="AZ90" s="26"/>
      <c r="BA90" s="26"/>
      <c r="BB90" s="26"/>
      <c r="BC90" s="26"/>
      <c r="BD90" s="26"/>
      <c r="BE90" s="26"/>
      <c r="BF90" s="26"/>
      <c r="BG90" s="26"/>
      <c r="BH90" s="26"/>
      <c r="BI90" s="26"/>
      <c r="BJ90" s="26"/>
      <c r="BK90" s="26"/>
      <c r="BL90" s="26"/>
    </row>
    <row r="91" spans="1:64" s="3" customFormat="1" ht="49.5" customHeight="1" thickBot="1">
      <c r="A91" s="40"/>
      <c r="B91" s="113" t="s">
        <v>124</v>
      </c>
      <c r="C91" s="110"/>
      <c r="D91" s="111"/>
      <c r="E91" s="112"/>
      <c r="F91" s="112"/>
      <c r="G91" s="13"/>
      <c r="H91" s="13"/>
      <c r="I91" s="26"/>
      <c r="J91" s="26"/>
      <c r="K91" s="26"/>
      <c r="L91" s="26"/>
      <c r="M91" s="26"/>
      <c r="N91" s="26"/>
      <c r="O91" s="26"/>
      <c r="P91" s="26"/>
      <c r="Q91" s="26"/>
      <c r="R91" s="26"/>
      <c r="S91" s="26"/>
      <c r="T91" s="26"/>
      <c r="U91" s="26"/>
      <c r="V91" s="26"/>
      <c r="W91" s="26"/>
      <c r="X91" s="26"/>
      <c r="Y91" s="26"/>
      <c r="Z91" s="26"/>
      <c r="AA91" s="26"/>
      <c r="AB91" s="26"/>
      <c r="AC91" s="26"/>
      <c r="AD91" s="26"/>
      <c r="AE91" s="26"/>
      <c r="AF91" s="26"/>
      <c r="AG91" s="26"/>
      <c r="AH91" s="26"/>
      <c r="AI91" s="26"/>
      <c r="AJ91" s="26"/>
      <c r="AK91" s="26"/>
      <c r="AL91" s="26"/>
      <c r="AM91" s="26"/>
      <c r="AN91" s="26"/>
      <c r="AO91" s="26"/>
      <c r="AP91" s="26"/>
      <c r="AQ91" s="26"/>
      <c r="AR91" s="26"/>
      <c r="AS91" s="26"/>
      <c r="AT91" s="26"/>
      <c r="AU91" s="26"/>
      <c r="AV91" s="26"/>
      <c r="AW91" s="26"/>
      <c r="AX91" s="26"/>
      <c r="AY91" s="26"/>
      <c r="AZ91" s="26"/>
      <c r="BA91" s="26"/>
      <c r="BB91" s="26"/>
      <c r="BC91" s="26"/>
      <c r="BD91" s="26"/>
      <c r="BE91" s="26"/>
      <c r="BF91" s="26"/>
      <c r="BG91" s="26"/>
      <c r="BH91" s="26"/>
      <c r="BI91" s="26"/>
      <c r="BJ91" s="26"/>
      <c r="BK91" s="26"/>
      <c r="BL91" s="26"/>
    </row>
    <row r="92" spans="1:64" s="3" customFormat="1" ht="30" customHeight="1" thickBot="1">
      <c r="A92" s="41" t="s">
        <v>125</v>
      </c>
      <c r="B92" s="22" t="s">
        <v>126</v>
      </c>
      <c r="C92" s="23"/>
      <c r="D92" s="24"/>
      <c r="E92" s="68"/>
      <c r="F92" s="69"/>
      <c r="G92" s="25"/>
      <c r="H92" s="25" t="str">
        <f t="shared" ca="1" si="6"/>
        <v/>
      </c>
      <c r="I92" s="28"/>
      <c r="J92" s="28"/>
      <c r="K92" s="28"/>
      <c r="L92" s="28"/>
      <c r="M92" s="28"/>
      <c r="N92" s="28"/>
      <c r="O92" s="28"/>
      <c r="P92" s="28"/>
      <c r="Q92" s="28"/>
      <c r="R92" s="28"/>
      <c r="S92" s="28"/>
      <c r="T92" s="28"/>
      <c r="U92" s="28"/>
      <c r="V92" s="28"/>
      <c r="W92" s="28"/>
      <c r="X92" s="28"/>
      <c r="Y92" s="28"/>
      <c r="Z92" s="28"/>
      <c r="AA92" s="28"/>
      <c r="AB92" s="28"/>
      <c r="AC92" s="28"/>
      <c r="AD92" s="28"/>
      <c r="AE92" s="28"/>
      <c r="AF92" s="28"/>
      <c r="AG92" s="28"/>
      <c r="AH92" s="28"/>
      <c r="AI92" s="28"/>
      <c r="AJ92" s="28"/>
      <c r="AK92" s="28"/>
      <c r="AL92" s="28"/>
      <c r="AM92" s="28"/>
      <c r="AN92" s="28"/>
      <c r="AO92" s="28"/>
      <c r="AP92" s="28"/>
      <c r="AQ92" s="28"/>
      <c r="AR92" s="28"/>
      <c r="AS92" s="28"/>
      <c r="AT92" s="28"/>
      <c r="AU92" s="28"/>
      <c r="AV92" s="28"/>
      <c r="AW92" s="28"/>
      <c r="AX92" s="28"/>
      <c r="AY92" s="28"/>
      <c r="AZ92" s="28"/>
      <c r="BA92" s="28"/>
      <c r="BB92" s="28"/>
      <c r="BC92" s="28"/>
      <c r="BD92" s="28"/>
      <c r="BE92" s="28"/>
      <c r="BF92" s="28"/>
      <c r="BG92" s="28"/>
      <c r="BH92" s="28"/>
      <c r="BI92" s="28"/>
      <c r="BJ92" s="28"/>
      <c r="BK92" s="28"/>
      <c r="BL92" s="28"/>
    </row>
    <row r="93" spans="1:64" ht="30" customHeight="1">
      <c r="G93" s="6"/>
    </row>
    <row r="94" spans="1:64" ht="30" customHeight="1">
      <c r="C94" s="11"/>
      <c r="F94" s="42"/>
    </row>
    <row r="95" spans="1:64" ht="30" customHeight="1">
      <c r="C95" s="12"/>
    </row>
  </sheetData>
  <mergeCells count="11">
    <mergeCell ref="BF4:BL4"/>
    <mergeCell ref="E3:F3"/>
    <mergeCell ref="I4:O4"/>
    <mergeCell ref="P4:V4"/>
    <mergeCell ref="W4:AC4"/>
    <mergeCell ref="AD4:AJ4"/>
    <mergeCell ref="C3:D3"/>
    <mergeCell ref="C4:D4"/>
    <mergeCell ref="AK4:AQ4"/>
    <mergeCell ref="AR4:AX4"/>
    <mergeCell ref="AY4:BE4"/>
  </mergeCells>
  <conditionalFormatting sqref="D7:D92">
    <cfRule type="dataBar" priority="14">
      <dataBar>
        <cfvo type="num" val="0"/>
        <cfvo type="num" val="1"/>
        <color theme="0" tint="-0.249977111117893"/>
      </dataBar>
      <extLst>
        <ext xmlns:x14="http://schemas.microsoft.com/office/spreadsheetml/2009/9/main" uri="{B025F937-C7B1-47D3-B67F-A62EFF666E3E}">
          <x14:id>{B0389232-4C98-4A03-AD0E-39F63BAD1F53}</x14:id>
        </ext>
      </extLst>
    </cfRule>
  </conditionalFormatting>
  <conditionalFormatting sqref="I5:BL92">
    <cfRule type="expression" dxfId="2" priority="33">
      <formula>AND(TODAY()&gt;=I$5,TODAY()&lt;J$5)</formula>
    </cfRule>
  </conditionalFormatting>
  <conditionalFormatting sqref="I7:BL92">
    <cfRule type="expression" dxfId="1" priority="27">
      <formula>AND(task_start&lt;=I$5,ROUNDDOWN((task_end-task_start+1)*task_progress,0)+task_start-1&gt;=I$5)</formula>
    </cfRule>
    <cfRule type="expression" dxfId="0" priority="28" stopIfTrue="1">
      <formula>AND(task_end&gt;=I$5,task_start&lt;J$5)</formula>
    </cfRule>
  </conditionalFormatting>
  <dataValidations count="1">
    <dataValidation type="whole" operator="greaterThanOrEqual" allowBlank="1" showInputMessage="1" promptTitle="Mostrar semana" prompt="Al cambiar este número, se desplazará la vista del diagrama de Gantt." sqref="E4" xr:uid="{00000000-0002-0000-0000-000000000000}">
      <formula1>1</formula1>
    </dataValidation>
  </dataValidations>
  <hyperlinks>
    <hyperlink ref="I2" r:id="rId1" xr:uid="{00000000-0004-0000-0000-000000000000}"/>
    <hyperlink ref="I1" r:id="rId2" xr:uid="{00000000-0004-0000-0000-000001000000}"/>
  </hyperlinks>
  <printOptions horizontalCentered="1"/>
  <pageMargins left="0.35" right="0.35" top="0.35" bottom="0.5" header="0.3" footer="0.3"/>
  <pageSetup paperSize="9" scale="51" fitToHeight="0" orientation="landscape" r:id="rId3"/>
  <headerFooter differentFirst="1" scaleWithDoc="0">
    <oddFooter>Page &amp;P of &amp;N</oddFooter>
  </headerFooter>
  <drawing r:id="rId4"/>
  <extLst>
    <ext xmlns:x14="http://schemas.microsoft.com/office/spreadsheetml/2009/9/main" uri="{78C0D931-6437-407d-A8EE-F0AAD7539E65}">
      <x14:conditionalFormattings>
        <x14:conditionalFormatting xmlns:xm="http://schemas.microsoft.com/office/excel/2006/main">
          <x14:cfRule type="dataBar" id="{B0389232-4C98-4A03-AD0E-39F63BAD1F53}">
            <x14:dataBar minLength="0" maxLength="100" gradient="0">
              <x14:cfvo type="num">
                <xm:f>0</xm:f>
              </x14:cfvo>
              <x14:cfvo type="num">
                <xm:f>1</xm:f>
              </x14:cfvo>
              <x14:negativeFillColor rgb="FFFF0000"/>
              <x14:axisColor rgb="FF000000"/>
            </x14:dataBar>
          </x14:cfRule>
          <xm:sqref>D7:D92</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16"/>
  <sheetViews>
    <sheetView showGridLines="0" zoomScale="125" zoomScaleNormal="100" workbookViewId="0"/>
  </sheetViews>
  <sheetFormatPr defaultColWidth="9.140625" defaultRowHeight="12.75"/>
  <cols>
    <col min="1" max="1" width="87.140625" style="30" customWidth="1"/>
    <col min="2" max="16384" width="9.140625" style="2"/>
  </cols>
  <sheetData>
    <row r="1" spans="1:2" ht="46.5" customHeight="1"/>
    <row r="2" spans="1:2" s="32" customFormat="1" ht="15.75">
      <c r="A2" s="31" t="s">
        <v>2</v>
      </c>
      <c r="B2" s="31"/>
    </row>
    <row r="3" spans="1:2" s="36" customFormat="1" ht="27" customHeight="1">
      <c r="A3" s="55" t="s">
        <v>5</v>
      </c>
      <c r="B3" s="37"/>
    </row>
    <row r="4" spans="1:2" s="33" customFormat="1" ht="26.25">
      <c r="A4" s="34" t="s">
        <v>127</v>
      </c>
    </row>
    <row r="5" spans="1:2" ht="74.099999999999994" customHeight="1">
      <c r="A5" s="35" t="s">
        <v>128</v>
      </c>
    </row>
    <row r="6" spans="1:2" ht="26.25" customHeight="1">
      <c r="A6" s="34" t="s">
        <v>129</v>
      </c>
    </row>
    <row r="7" spans="1:2" s="30" customFormat="1" ht="228" customHeight="1">
      <c r="A7" s="39" t="s">
        <v>130</v>
      </c>
    </row>
    <row r="8" spans="1:2" s="33" customFormat="1" ht="26.25">
      <c r="A8" s="34" t="s">
        <v>131</v>
      </c>
    </row>
    <row r="9" spans="1:2" ht="75">
      <c r="A9" s="35" t="s">
        <v>132</v>
      </c>
    </row>
    <row r="10" spans="1:2" s="30" customFormat="1" ht="27.95" customHeight="1">
      <c r="A10" s="38" t="s">
        <v>133</v>
      </c>
    </row>
    <row r="11" spans="1:2" s="33" customFormat="1" ht="26.25">
      <c r="A11" s="34" t="s">
        <v>134</v>
      </c>
    </row>
    <row r="12" spans="1:2" ht="30">
      <c r="A12" s="35" t="s">
        <v>135</v>
      </c>
    </row>
    <row r="13" spans="1:2" s="30" customFormat="1" ht="27.95" customHeight="1">
      <c r="A13" s="38" t="s">
        <v>136</v>
      </c>
    </row>
    <row r="14" spans="1:2" s="33" customFormat="1" ht="26.25">
      <c r="A14" s="34" t="s">
        <v>137</v>
      </c>
    </row>
    <row r="15" spans="1:2" ht="93.75" customHeight="1">
      <c r="A15" s="35" t="s">
        <v>138</v>
      </c>
    </row>
    <row r="16" spans="1:2" ht="90">
      <c r="A16" s="35" t="s">
        <v>139</v>
      </c>
    </row>
  </sheetData>
  <hyperlinks>
    <hyperlink ref="A13" r:id="rId1" xr:uid="{00000000-0004-0000-0100-000000000000}"/>
    <hyperlink ref="A10" r:id="rId2" xr:uid="{00000000-0004-0000-0100-000001000000}"/>
    <hyperlink ref="A3" r:id="rId3" xr:uid="{00000000-0004-0000-0100-000002000000}"/>
    <hyperlink ref="A2" r:id="rId4" xr:uid="{00000000-0004-0000-0100-000003000000}"/>
  </hyperlinks>
  <pageMargins left="0.5" right="0.5" top="0.5" bottom="0.5" header="0.3" footer="0.3"/>
  <pageSetup paperSize="9" orientation="portrait" r:id="rId5"/>
  <drawing r:id="rId6"/>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94BCAB1538BCB24D872BFF6C025C7C91" ma:contentTypeVersion="17" ma:contentTypeDescription="Crear nuevo documento." ma:contentTypeScope="" ma:versionID="26493cb4f6ea159ebd6878512499a8fe">
  <xsd:schema xmlns:xsd="http://www.w3.org/2001/XMLSchema" xmlns:xs="http://www.w3.org/2001/XMLSchema" xmlns:p="http://schemas.microsoft.com/office/2006/metadata/properties" xmlns:ns1="http://schemas.microsoft.com/sharepoint/v3" xmlns:ns2="b61d6a7d-9cff-4fa8-ac7e-c8e11781a326" xmlns:ns3="435a11ef-c2bf-4d1e-b58b-639ade20a33f" targetNamespace="http://schemas.microsoft.com/office/2006/metadata/properties" ma:root="true" ma:fieldsID="f833bdda316ee9d93aecb423397f5215" ns1:_="" ns2:_="" ns3:_="">
    <xsd:import namespace="http://schemas.microsoft.com/sharepoint/v3"/>
    <xsd:import namespace="b61d6a7d-9cff-4fa8-ac7e-c8e11781a326"/>
    <xsd:import namespace="435a11ef-c2bf-4d1e-b58b-639ade20a33f"/>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DateTaken" minOccurs="0"/>
                <xsd:element ref="ns2:MediaLengthInSeconds" minOccurs="0"/>
                <xsd:element ref="ns2:MediaServiceGenerationTime" minOccurs="0"/>
                <xsd:element ref="ns2:MediaServiceEventHashCode" minOccurs="0"/>
                <xsd:element ref="ns2:MediaServiceLocation" minOccurs="0"/>
                <xsd:element ref="ns2:lcf76f155ced4ddcb4097134ff3c332f" minOccurs="0"/>
                <xsd:element ref="ns3:TaxCatchAll" minOccurs="0"/>
                <xsd:element ref="ns2:MediaServiceOCR" minOccurs="0"/>
                <xsd:element ref="ns3:SharedWithUsers" minOccurs="0"/>
                <xsd:element ref="ns3:SharedWithDetails" minOccurs="0"/>
                <xsd:element ref="ns2:MediaServiceSearchProperties"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3" nillable="true" ma:displayName="Propiedades de la Directiva de cumplimiento unificado" ma:hidden="true" ma:internalName="_ip_UnifiedCompliancePolicyProperties">
      <xsd:simpleType>
        <xsd:restriction base="dms:Note"/>
      </xsd:simpleType>
    </xsd:element>
    <xsd:element name="_ip_UnifiedCompliancePolicyUIAction" ma:index="24" nillable="true" ma:displayName="Acción de IU de la Directiva de cumplimiento unificado"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61d6a7d-9cff-4fa8-ac7e-c8e11781a32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Location" ma:index="15" nillable="true" ma:displayName="Location" ma:indexed="true" ma:internalName="MediaServiceLocation" ma:readOnly="true">
      <xsd:simpleType>
        <xsd:restriction base="dms:Text"/>
      </xsd:simpleType>
    </xsd:element>
    <xsd:element name="lcf76f155ced4ddcb4097134ff3c332f" ma:index="17" nillable="true" ma:taxonomy="true" ma:internalName="lcf76f155ced4ddcb4097134ff3c332f" ma:taxonomyFieldName="MediaServiceImageTags" ma:displayName="Etiquetas de imagen" ma:readOnly="false" ma:fieldId="{5cf76f15-5ced-4ddc-b409-7134ff3c332f}" ma:taxonomyMulti="true" ma:sspId="a7d64430-ea87-422f-8994-68a2babe3611"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35a11ef-c2bf-4d1e-b58b-639ade20a33f"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da0a844e-30ed-483a-bf2b-182cd547dc13}" ma:internalName="TaxCatchAll" ma:showField="CatchAllData" ma:web="435a11ef-c2bf-4d1e-b58b-639ade20a33f">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TaxCatchAll xmlns="435a11ef-c2bf-4d1e-b58b-639ade20a33f" xsi:nil="true"/>
    <SharedWithUsers xmlns="435a11ef-c2bf-4d1e-b58b-639ade20a33f">
      <UserInfo>
        <DisplayName/>
        <AccountId xsi:nil="true"/>
        <AccountType/>
      </UserInfo>
    </SharedWithUsers>
    <lcf76f155ced4ddcb4097134ff3c332f xmlns="b61d6a7d-9cff-4fa8-ac7e-c8e11781a326">
      <Terms xmlns="http://schemas.microsoft.com/office/infopath/2007/PartnerControls"/>
    </lcf76f155ced4ddcb4097134ff3c332f>
    <MediaLengthInSeconds xmlns="b61d6a7d-9cff-4fa8-ac7e-c8e11781a326" xsi:nil="true"/>
  </documentManagement>
</p:properties>
</file>

<file path=customXml/itemProps1.xml><?xml version="1.0" encoding="utf-8"?>
<ds:datastoreItem xmlns:ds="http://schemas.openxmlformats.org/officeDocument/2006/customXml" ds:itemID="{8FE8ED85-58B3-4608-8E91-0433556D50CE}"/>
</file>

<file path=customXml/itemProps2.xml><?xml version="1.0" encoding="utf-8"?>
<ds:datastoreItem xmlns:ds="http://schemas.openxmlformats.org/officeDocument/2006/customXml" ds:itemID="{A2EE9AC8-CA5D-437A-BBA0-B7E05473D4FE}"/>
</file>

<file path=customXml/itemProps3.xml><?xml version="1.0" encoding="utf-8"?>
<ds:datastoreItem xmlns:ds="http://schemas.openxmlformats.org/officeDocument/2006/customXml" ds:itemID="{5144944C-1F1D-4162-962A-96F3FC8455D8}"/>
</file>

<file path=docProps/app.xml><?xml version="1.0" encoding="utf-8"?>
<Properties xmlns="http://schemas.openxmlformats.org/officeDocument/2006/extended-properties" xmlns:vt="http://schemas.openxmlformats.org/officeDocument/2006/docPropsVTypes">
  <Template>TM16400962</Template>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Maryan Gabriela Barreto Ramirez</cp:lastModifiedBy>
  <cp:revision/>
  <dcterms:created xsi:type="dcterms:W3CDTF">2021-12-14T20:18:50Z</dcterms:created>
  <dcterms:modified xsi:type="dcterms:W3CDTF">2025-03-06T20:17:21Z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0x01010094BCAB1538BCB24D872BFF6C025C7C91</vt:lpwstr>
  </property>
  <property fmtid="{D5CDD505-2E9C-101B-9397-08002B2CF9AE}" pid="3" name="MediaServiceImageTags">
    <vt:lpwstr/>
  </property>
  <property fmtid="{D5CDD505-2E9C-101B-9397-08002B2CF9AE}" pid="4" name="Order">
    <vt:r8>8715600</vt:r8>
  </property>
  <property fmtid="{D5CDD505-2E9C-101B-9397-08002B2CF9AE}" pid="5" name="xd_Signature">
    <vt:bool>false</vt:bool>
  </property>
  <property fmtid="{D5CDD505-2E9C-101B-9397-08002B2CF9AE}" pid="6" name="xd_ProgID">
    <vt:lpwstr/>
  </property>
  <property fmtid="{D5CDD505-2E9C-101B-9397-08002B2CF9AE}" pid="7" name="_SourceUrl">
    <vt:lpwstr/>
  </property>
  <property fmtid="{D5CDD505-2E9C-101B-9397-08002B2CF9AE}" pid="8" name="_SharedFileIndex">
    <vt:lpwstr/>
  </property>
  <property fmtid="{D5CDD505-2E9C-101B-9397-08002B2CF9AE}" pid="9" name="ComplianceAssetId">
    <vt:lpwstr/>
  </property>
  <property fmtid="{D5CDD505-2E9C-101B-9397-08002B2CF9AE}" pid="10" name="TemplateUrl">
    <vt:lpwstr/>
  </property>
  <property fmtid="{D5CDD505-2E9C-101B-9397-08002B2CF9AE}" pid="11" name="_ExtendedDescription">
    <vt:lpwstr/>
  </property>
  <property fmtid="{D5CDD505-2E9C-101B-9397-08002B2CF9AE}" pid="12" name="TriggerFlowInfo">
    <vt:lpwstr/>
  </property>
</Properties>
</file>