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AGOSTO/29 de Agosto/"/>
    </mc:Choice>
  </mc:AlternateContent>
  <xr:revisionPtr revIDLastSave="5" documentId="8_{F57A4FAD-AB0A-4222-B5CC-57C2E42E70C1}" xr6:coauthVersionLast="47" xr6:coauthVersionMax="47" xr10:uidLastSave="{429C4874-C3E6-444A-8C7F-4B6BB578D2DC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<sst xmlns="http://schemas.openxmlformats.org/spreadsheetml/2006/main" count="61" uniqueCount="50">
  <si>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</si>
  <si>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</si>
  <si>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</si>
  <si>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</si>
  <si>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</si>
  <si>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</si>
  <si>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</si>
  <si>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</si>
  <si>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</si>
  <si>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</si>
  <si>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</si>
  <si>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>ANGIE CAMILA</t>
  </si>
  <si>
    <t>TRUJILLO VARGAS</t>
  </si>
  <si>
    <t>DANIEL HERIBERTO</t>
  </si>
  <si>
    <t>PAZ ROFRIGUEZ</t>
  </si>
  <si>
    <t>SANDY LORENA</t>
  </si>
  <si>
    <t>SANCHEZ CASTRO</t>
  </si>
  <si>
    <t>JHON JAIRO</t>
  </si>
  <si>
    <t>CASTILLO REYES</t>
  </si>
  <si>
    <t>LUIS FERNANDO</t>
  </si>
  <si>
    <t>JARAMILLO NIEVES</t>
  </si>
  <si>
    <t>VICTOR ANDRES</t>
  </si>
  <si>
    <t>ORTEGON TORRALBA</t>
  </si>
  <si>
    <t>CINDY LORENA</t>
  </si>
  <si>
    <t>LINARES HIDALGO</t>
  </si>
  <si>
    <t>daniel.paz@unp.gov.co</t>
  </si>
  <si>
    <t>famisanar</t>
  </si>
  <si>
    <t>masculino</t>
  </si>
  <si>
    <t>angie.trujillo@unp.gov.co</t>
  </si>
  <si>
    <t>femenino</t>
  </si>
  <si>
    <t>CLAUDIA CONSTANZA</t>
  </si>
  <si>
    <t>URIBE BARRERA</t>
  </si>
  <si>
    <t>claudia.uribe@unp.gov.co</t>
  </si>
  <si>
    <t>compensar</t>
  </si>
  <si>
    <t>femanino</t>
  </si>
  <si>
    <t>sandy.castro@unp.gov.co</t>
  </si>
  <si>
    <t>jhon.reyes@unp.gov.co</t>
  </si>
  <si>
    <t>coosalud</t>
  </si>
  <si>
    <t>fernando.jaramillo@unp.gov.co</t>
  </si>
  <si>
    <t>sanitas</t>
  </si>
  <si>
    <t>victor.ortegon@unp.gov.co</t>
  </si>
  <si>
    <t>sura</t>
  </si>
  <si>
    <t>lorena.linares@unp.gov.co</t>
  </si>
  <si>
    <t>nueva eps</t>
  </si>
  <si>
    <t>MARTHA YANETH</t>
  </si>
  <si>
    <t>CALCETERO</t>
  </si>
  <si>
    <t>martha.calcetero@unp.gov.co</t>
  </si>
  <si>
    <t>MABEL CATHERINE</t>
  </si>
  <si>
    <t>MEDINA  GALVIS</t>
  </si>
  <si>
    <t>mabel.medina@unp.gov.co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</si>
</sst>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u/>
      <sz val="11"/>
      <color theme="10"/>
      <name val="Aptos Light"/>
      <family val="2"/>
    </font>
    <font>
      <sz val="11"/>
      <name val="Aptos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orena.linares@unp.gov.co" TargetMode="External"/><Relationship Id="rId3" Type="http://schemas.openxmlformats.org/officeDocument/2006/relationships/hyperlink" Target="mailto:claudia.uribe@unp.gov.co" TargetMode="External"/><Relationship Id="rId7" Type="http://schemas.openxmlformats.org/officeDocument/2006/relationships/hyperlink" Target="mailto:victor.ortegon@unp.gov.co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angie.trujillo@unp.gov.co" TargetMode="External"/><Relationship Id="rId1" Type="http://schemas.openxmlformats.org/officeDocument/2006/relationships/hyperlink" Target="mailto:daniel.paz@unp.gov.co" TargetMode="External"/><Relationship Id="rId6" Type="http://schemas.openxmlformats.org/officeDocument/2006/relationships/hyperlink" Target="mailto:fernando.jaramillo@unp.gov.co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hon.reyes@unp.gov.co" TargetMode="External"/><Relationship Id="rId10" Type="http://schemas.openxmlformats.org/officeDocument/2006/relationships/hyperlink" Target="mailto:mabel.medina@unp.gov.co" TargetMode="External"/><Relationship Id="rId4" Type="http://schemas.openxmlformats.org/officeDocument/2006/relationships/hyperlink" Target="mailto:sandy.castro@unp.gov.co" TargetMode="External"/><Relationship Id="rId9" Type="http://schemas.openxmlformats.org/officeDocument/2006/relationships/hyperlink" Target="mailto:martha.calcetero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A4" zoomScale="77" zoomScaleNormal="77" workbookViewId="0">
      <selection activeCell="C8" sqref="C8:D17"/>
    </sheetView>
  </sheetViews>
  <sheetFormatPr baseColWidth="10" defaultRowHeight="15" x14ac:dyDescent="0.25"/>
  <cols>
    <col min="1" max="1" width="11.42578125" style="2"/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5.5703125" customWidth="1"/>
    <col min="7" max="7" width="33.28515625" customWidth="1"/>
    <col min="8" max="8" width="29.85546875" style="3" customWidth="1"/>
    <col min="9" max="9" width="0" style="3" hidden="1" customWidth="1"/>
    <col min="10" max="10" width="15.7109375" style="3" customWidth="1"/>
    <col min="11" max="11" width="12.42578125" style="3" customWidth="1"/>
  </cols>
  <sheetData>
    <row r="1" spans="1:13" ht="15" customHeight="1" x14ac:dyDescent="0.2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3" ht="1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3" ht="1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3" ht="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3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3" s="1" customFormat="1" ht="30" x14ac:dyDescent="0.25">
      <c r="A7" s="4" t="s">
        <v>10</v>
      </c>
      <c r="B7" s="4" t="s">
        <v>2</v>
      </c>
      <c r="C7" s="4" t="s">
        <v>1</v>
      </c>
      <c r="D7" s="4" t="s">
        <v>0</v>
      </c>
      <c r="E7" s="4" t="s">
        <v>3</v>
      </c>
      <c r="F7" s="4" t="s">
        <v>4</v>
      </c>
      <c r="G7" s="4" t="s">
        <v>5</v>
      </c>
      <c r="H7" s="4" t="s">
        <v>7</v>
      </c>
      <c r="I7" s="10"/>
      <c r="J7" s="4" t="s">
        <v>9</v>
      </c>
      <c r="K7" s="4" t="s">
        <v>8</v>
      </c>
    </row>
    <row r="8" spans="1:13" x14ac:dyDescent="0.25">
      <c r="A8" s="4">
        <v>1</v>
      </c>
      <c r="B8" s="5">
        <v>1000320194</v>
      </c>
      <c r="C8" s="6" t="s">
        <v>11</v>
      </c>
      <c r="D8" s="6" t="s">
        <v>12</v>
      </c>
      <c r="E8" s="19" t="s">
        <v>28</v>
      </c>
      <c r="F8" s="6">
        <v>3016115077</v>
      </c>
      <c r="G8" s="18"/>
      <c r="H8" s="8" t="s">
        <v>26</v>
      </c>
      <c r="I8" s="6"/>
      <c r="J8" s="9">
        <v>37330</v>
      </c>
      <c r="K8" s="6" t="s">
        <v>29</v>
      </c>
      <c r="M8" s="2">
        <f ca="1">INT(((TODAY()-J8)/365))</f>
        <v>22</v>
      </c>
    </row>
    <row r="9" spans="1:13" x14ac:dyDescent="0.25">
      <c r="A9" s="4">
        <f>1+A8</f>
        <v>2</v>
      </c>
      <c r="B9" s="6">
        <v>80749810</v>
      </c>
      <c r="C9" s="6" t="s">
        <v>13</v>
      </c>
      <c r="D9" s="6" t="s">
        <v>14</v>
      </c>
      <c r="E9" s="19" t="s">
        <v>25</v>
      </c>
      <c r="F9" s="14">
        <v>3108541523</v>
      </c>
      <c r="G9" s="18"/>
      <c r="H9" s="8" t="s">
        <v>26</v>
      </c>
      <c r="I9" s="6"/>
      <c r="J9" s="9">
        <v>31157</v>
      </c>
      <c r="K9" s="6" t="s">
        <v>27</v>
      </c>
      <c r="M9" s="2">
        <f t="shared" ref="M9:M17" ca="1" si="0">INT(((TODAY()-J9)/365))</f>
        <v>39</v>
      </c>
    </row>
    <row r="10" spans="1:13" x14ac:dyDescent="0.25">
      <c r="A10" s="4">
        <f t="shared" ref="A10:A27" si="1">1+A9</f>
        <v>3</v>
      </c>
      <c r="B10" s="6">
        <v>1018440640</v>
      </c>
      <c r="C10" s="6" t="s">
        <v>15</v>
      </c>
      <c r="D10" s="6" t="s">
        <v>16</v>
      </c>
      <c r="E10" s="19" t="s">
        <v>35</v>
      </c>
      <c r="F10" s="14">
        <v>3125071033</v>
      </c>
      <c r="G10" s="18"/>
      <c r="H10" s="8" t="s">
        <v>33</v>
      </c>
      <c r="I10" s="6"/>
      <c r="J10" s="9">
        <v>33222</v>
      </c>
      <c r="K10" s="6" t="s">
        <v>29</v>
      </c>
      <c r="M10" s="2">
        <f t="shared" ca="1" si="0"/>
        <v>33</v>
      </c>
    </row>
    <row r="11" spans="1:13" x14ac:dyDescent="0.25">
      <c r="A11" s="4">
        <f t="shared" si="1"/>
        <v>4</v>
      </c>
      <c r="B11" s="5">
        <v>1005603993</v>
      </c>
      <c r="C11" s="6" t="s">
        <v>17</v>
      </c>
      <c r="D11" s="10" t="s">
        <v>18</v>
      </c>
      <c r="E11" s="19" t="s">
        <v>36</v>
      </c>
      <c r="F11" s="14">
        <v>3024452638</v>
      </c>
      <c r="G11" s="18"/>
      <c r="H11" s="8" t="s">
        <v>37</v>
      </c>
      <c r="I11" s="6"/>
      <c r="J11" s="15">
        <v>37330</v>
      </c>
      <c r="K11" s="6" t="s">
        <v>27</v>
      </c>
      <c r="M11" s="2">
        <f t="shared" ca="1" si="0"/>
        <v>22</v>
      </c>
    </row>
    <row r="12" spans="1:13" x14ac:dyDescent="0.25">
      <c r="A12" s="4">
        <f t="shared" si="1"/>
        <v>5</v>
      </c>
      <c r="B12" s="6">
        <v>1010211583</v>
      </c>
      <c r="C12" s="6" t="s">
        <v>19</v>
      </c>
      <c r="D12" s="6" t="s">
        <v>20</v>
      </c>
      <c r="E12" s="19" t="s">
        <v>38</v>
      </c>
      <c r="F12" s="14">
        <v>3175089177</v>
      </c>
      <c r="G12" s="18"/>
      <c r="H12" s="8" t="s">
        <v>39</v>
      </c>
      <c r="I12" s="6"/>
      <c r="J12" s="9">
        <v>34257</v>
      </c>
      <c r="K12" s="6" t="s">
        <v>27</v>
      </c>
      <c r="M12" s="2">
        <f t="shared" ca="1" si="0"/>
        <v>30</v>
      </c>
    </row>
    <row r="13" spans="1:13" x14ac:dyDescent="0.25">
      <c r="A13" s="4">
        <f t="shared" si="1"/>
        <v>6</v>
      </c>
      <c r="B13" s="6">
        <v>1023889770</v>
      </c>
      <c r="C13" s="11" t="s">
        <v>21</v>
      </c>
      <c r="D13" s="11" t="s">
        <v>22</v>
      </c>
      <c r="E13" s="19" t="s">
        <v>40</v>
      </c>
      <c r="F13" s="14">
        <v>3106885220</v>
      </c>
      <c r="G13" s="18"/>
      <c r="H13" s="8" t="s">
        <v>41</v>
      </c>
      <c r="I13" s="6"/>
      <c r="J13" s="9">
        <v>32816</v>
      </c>
      <c r="K13" s="6" t="s">
        <v>27</v>
      </c>
      <c r="M13" s="2">
        <f t="shared" ca="1" si="0"/>
        <v>34</v>
      </c>
    </row>
    <row r="14" spans="1:13" s="2" customFormat="1" x14ac:dyDescent="0.25">
      <c r="A14" s="4">
        <f t="shared" si="1"/>
        <v>7</v>
      </c>
      <c r="B14" s="16">
        <v>1022372259</v>
      </c>
      <c r="C14" s="11" t="s">
        <v>23</v>
      </c>
      <c r="D14" s="11" t="s">
        <v>24</v>
      </c>
      <c r="E14" s="19" t="s">
        <v>42</v>
      </c>
      <c r="F14" s="14">
        <v>3229133248</v>
      </c>
      <c r="G14" s="18"/>
      <c r="H14" s="8" t="s">
        <v>43</v>
      </c>
      <c r="I14" s="6"/>
      <c r="J14" s="9">
        <v>33558</v>
      </c>
      <c r="K14" s="6" t="s">
        <v>29</v>
      </c>
      <c r="M14" s="2">
        <f t="shared" ca="1" si="0"/>
        <v>32</v>
      </c>
    </row>
    <row r="15" spans="1:13" s="2" customFormat="1" x14ac:dyDescent="0.25">
      <c r="A15" s="4">
        <f t="shared" si="1"/>
        <v>8</v>
      </c>
      <c r="B15" s="6">
        <v>52081596</v>
      </c>
      <c r="C15" s="11" t="s">
        <v>30</v>
      </c>
      <c r="D15" s="11" t="s">
        <v>31</v>
      </c>
      <c r="E15" s="19" t="s">
        <v>32</v>
      </c>
      <c r="F15" s="14">
        <v>3236015555</v>
      </c>
      <c r="G15" s="18"/>
      <c r="H15" s="8" t="s">
        <v>33</v>
      </c>
      <c r="I15" s="6"/>
      <c r="J15" s="15">
        <v>27006</v>
      </c>
      <c r="K15" s="6" t="s">
        <v>34</v>
      </c>
      <c r="M15" s="2">
        <f t="shared" ca="1" si="0"/>
        <v>50</v>
      </c>
    </row>
    <row r="16" spans="1:13" x14ac:dyDescent="0.25">
      <c r="A16" s="4">
        <f t="shared" si="1"/>
        <v>9</v>
      </c>
      <c r="B16" s="6">
        <v>51944147</v>
      </c>
      <c r="C16" s="6" t="s">
        <v>44</v>
      </c>
      <c r="D16" s="6" t="s">
        <v>45</v>
      </c>
      <c r="E16" s="19" t="s">
        <v>46</v>
      </c>
      <c r="F16" s="14">
        <v>3155454675</v>
      </c>
      <c r="G16" s="18"/>
      <c r="H16" s="8" t="s">
        <v>26</v>
      </c>
      <c r="I16" s="6"/>
      <c r="J16" s="15">
        <v>25144</v>
      </c>
      <c r="K16" s="6" t="s">
        <v>29</v>
      </c>
      <c r="M16" s="2">
        <f t="shared" ca="1" si="0"/>
        <v>55</v>
      </c>
    </row>
    <row r="17" spans="1:13" x14ac:dyDescent="0.25">
      <c r="A17" s="4">
        <f t="shared" si="1"/>
        <v>10</v>
      </c>
      <c r="B17" s="6">
        <v>53099057</v>
      </c>
      <c r="C17" s="6" t="s">
        <v>47</v>
      </c>
      <c r="D17" s="17" t="s">
        <v>48</v>
      </c>
      <c r="E17" s="19" t="s">
        <v>49</v>
      </c>
      <c r="F17" s="14">
        <v>3176805809</v>
      </c>
      <c r="G17" s="18"/>
      <c r="H17" s="8" t="s">
        <v>33</v>
      </c>
      <c r="I17" s="6"/>
      <c r="J17" s="9">
        <v>31389</v>
      </c>
      <c r="K17" s="6" t="s">
        <v>29</v>
      </c>
      <c r="M17" s="2">
        <f t="shared" ca="1" si="0"/>
        <v>38</v>
      </c>
    </row>
    <row r="18" spans="1:13" x14ac:dyDescent="0.25">
      <c r="A18" s="4">
        <f t="shared" si="1"/>
        <v>11</v>
      </c>
      <c r="B18" s="6"/>
      <c r="C18" s="6"/>
      <c r="D18" s="6"/>
      <c r="E18" s="7"/>
      <c r="F18" s="14"/>
      <c r="G18" s="18"/>
      <c r="H18" s="8"/>
      <c r="I18" s="6"/>
      <c r="J18" s="15"/>
      <c r="K18" s="6"/>
    </row>
    <row r="19" spans="1:13" x14ac:dyDescent="0.25">
      <c r="A19" s="4">
        <f t="shared" si="1"/>
        <v>12</v>
      </c>
      <c r="B19" s="6"/>
      <c r="C19" s="6"/>
      <c r="D19" s="6"/>
      <c r="E19" s="12"/>
      <c r="F19" s="6"/>
      <c r="G19" s="18"/>
      <c r="H19" s="8"/>
      <c r="I19" s="6"/>
      <c r="J19" s="9"/>
      <c r="K19" s="6"/>
    </row>
    <row r="20" spans="1:13" x14ac:dyDescent="0.25">
      <c r="A20" s="4">
        <f t="shared" si="1"/>
        <v>13</v>
      </c>
      <c r="B20" s="6"/>
      <c r="C20" s="6"/>
      <c r="D20" s="6"/>
      <c r="E20" s="12"/>
      <c r="F20" s="6"/>
      <c r="G20" s="18"/>
      <c r="H20" s="8"/>
      <c r="I20" s="6"/>
      <c r="J20" s="9"/>
      <c r="K20" s="6"/>
    </row>
    <row r="21" spans="1:13" x14ac:dyDescent="0.25">
      <c r="A21" s="4">
        <f t="shared" si="1"/>
        <v>14</v>
      </c>
      <c r="B21" s="6"/>
      <c r="C21" s="6"/>
      <c r="D21" s="6"/>
      <c r="E21" s="12"/>
      <c r="F21" s="6"/>
      <c r="G21" s="18"/>
      <c r="H21" s="8"/>
      <c r="I21" s="6"/>
      <c r="J21" s="9"/>
      <c r="K21" s="9"/>
    </row>
    <row r="22" spans="1:13" x14ac:dyDescent="0.25">
      <c r="A22" s="4">
        <f t="shared" si="1"/>
        <v>15</v>
      </c>
      <c r="B22" s="6"/>
      <c r="C22" s="6"/>
      <c r="D22" s="6"/>
      <c r="E22" s="7"/>
      <c r="F22" s="6"/>
      <c r="G22" s="18"/>
      <c r="H22" s="8"/>
      <c r="I22" s="6"/>
      <c r="J22" s="9"/>
      <c r="K22" s="6"/>
    </row>
    <row r="23" spans="1:13" x14ac:dyDescent="0.25">
      <c r="A23" s="4">
        <f t="shared" si="1"/>
        <v>16</v>
      </c>
      <c r="B23" s="6"/>
      <c r="C23" s="6"/>
      <c r="D23" s="6"/>
      <c r="E23" s="12"/>
      <c r="F23" s="13"/>
      <c r="G23" s="18"/>
      <c r="H23" s="8"/>
      <c r="I23" s="6"/>
      <c r="J23" s="9"/>
      <c r="K23" s="6"/>
    </row>
    <row r="24" spans="1:13" x14ac:dyDescent="0.25">
      <c r="A24" s="4">
        <f t="shared" si="1"/>
        <v>17</v>
      </c>
      <c r="B24" s="6"/>
      <c r="C24" s="13"/>
      <c r="D24" s="6"/>
      <c r="E24" s="12"/>
      <c r="F24" s="6"/>
      <c r="G24" s="18"/>
      <c r="H24" s="8"/>
      <c r="I24" s="6"/>
      <c r="J24" s="9"/>
      <c r="K24" s="6"/>
    </row>
    <row r="25" spans="1:13" x14ac:dyDescent="0.25">
      <c r="A25" s="4">
        <f t="shared" si="1"/>
        <v>18</v>
      </c>
      <c r="B25" s="14"/>
      <c r="C25" s="13"/>
      <c r="D25" s="6"/>
      <c r="E25" s="7"/>
      <c r="F25" s="13"/>
      <c r="G25" s="18"/>
      <c r="H25" s="8"/>
      <c r="I25" s="6"/>
      <c r="J25" s="9"/>
      <c r="K25" s="6"/>
    </row>
    <row r="26" spans="1:13" x14ac:dyDescent="0.25">
      <c r="A26" s="4">
        <f t="shared" si="1"/>
        <v>19</v>
      </c>
      <c r="B26" s="14"/>
      <c r="C26" s="13"/>
      <c r="D26" s="6"/>
      <c r="E26" s="7"/>
      <c r="F26" s="6"/>
      <c r="G26" s="18"/>
      <c r="H26" s="8"/>
      <c r="I26" s="6"/>
      <c r="J26" s="9"/>
      <c r="K26" s="6"/>
    </row>
    <row r="27" spans="1:13" x14ac:dyDescent="0.25">
      <c r="A27" s="4">
        <f t="shared" si="1"/>
        <v>20</v>
      </c>
      <c r="B27" s="14"/>
      <c r="C27" s="13"/>
      <c r="D27" s="6"/>
      <c r="E27" s="7"/>
      <c r="F27" s="6"/>
      <c r="G27" s="18"/>
      <c r="H27" s="8"/>
      <c r="I27" s="6"/>
      <c r="J27" s="9"/>
      <c r="K27" s="6"/>
    </row>
  </sheetData>
  <mergeCells count="1">
    <mergeCell ref="A1:K6"/>
  </mergeCells>
  <conditionalFormatting sqref="B10">
    <cfRule type="duplicateValues" dxfId="1" priority="2"/>
  </conditionalFormatting>
  <conditionalFormatting sqref="B14">
    <cfRule type="duplicateValues" dxfId="0" priority="1"/>
  </conditionalFormatting>
  <hyperlinks>
    <hyperlink ref="E9" r:id="rId1" xr:uid="{CB519357-AF4C-432F-A6DC-E372256E1E98}"/>
    <hyperlink ref="E8" r:id="rId2" xr:uid="{EFCFBA56-2D4A-42B9-8097-3679DEFAFEC6}"/>
    <hyperlink ref="E15" r:id="rId3" xr:uid="{15BDD57C-6FC3-4F59-8F57-9EE6D88EC6FB}"/>
    <hyperlink ref="E10" r:id="rId4" xr:uid="{EFBF211E-A294-49F0-BFAE-0BA88B97FE77}"/>
    <hyperlink ref="E11" r:id="rId5" xr:uid="{17EAA51A-B331-49AA-92AA-E80ADDDCFB92}"/>
    <hyperlink ref="E12" r:id="rId6" xr:uid="{6EAF0DA2-1078-4D0E-8EEC-0BC6D3573985}"/>
    <hyperlink ref="E13" r:id="rId7" xr:uid="{D9E5AD45-B773-4183-8E50-A706D7B25E83}"/>
    <hyperlink ref="E14" r:id="rId8" xr:uid="{EB3C3A6D-EB76-4E26-810D-75AC54BD1023}"/>
    <hyperlink ref="E16" r:id="rId9" xr:uid="{59E87500-1EA6-4378-AFFC-F77F6B92BC92}"/>
    <hyperlink ref="E17" r:id="rId10" xr:uid="{41A57AA5-C159-473F-8C1F-E732CEAEEB46}"/>
  </hyperlinks>
  <pageMargins left="0.7" right="0.7" top="0.75" bottom="0.75" header="0.3" footer="0.3"/>
  <pageSetup orientation="portrait" horizontalDpi="300" verticalDpi="300" r:id="rId11"/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ECAAFDA-FED3-49F6-BC94-2D756979CDA6}"/>
</file>

<file path=customXml/itemProps2.xml><?xml version="1.0" encoding="utf-8"?>
<ds:datastoreItem xmlns:ds="http://schemas.openxmlformats.org/officeDocument/2006/customXml" ds:itemID="{17D4A50D-BD3B-42C0-BC93-488999EBDFF6}"/>
</file>

<file path=customXml/itemProps3.xml><?xml version="1.0" encoding="utf-8"?>
<ds:datastoreItem xmlns:ds="http://schemas.openxmlformats.org/officeDocument/2006/customXml" ds:itemID="{04DC7B1D-5B75-4762-8EB7-E9CA6A2E4B2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Karol Melissa Marmolejo Cordoba</cp:lastModifiedBy>
  <dcterms:created xsi:type="dcterms:W3CDTF">2020-04-20T19:36:43Z</dcterms:created>
  <dcterms:modified xsi:type="dcterms:W3CDTF">2024-09-06T20:50:08Z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12032500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