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unproteccion.sharepoint.com/sites/sth/gbsst/bienestar/dbthunp/2024/POLÍTICA DE INTEGRIDAD/CODIGO DE INTEGRIDAD/"/>
    </mc:Choice>
  </mc:AlternateContent>
  <xr:revisionPtr revIDLastSave="10" documentId="8_{04EAFB5A-17A6-4497-9B64-A4308730A50C}" xr6:coauthVersionLast="47" xr6:coauthVersionMax="47" xr10:uidLastSave="{E40EA73A-A35A-446A-9932-8A7D5D3AAB51}"/>
  <bookViews>
    <workbookView xWindow="-120" yWindow="-120" windowWidth="29040" windowHeight="15840" tabRatio="795" activeTab="3"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<sst xmlns="http://schemas.openxmlformats.org/spreadsheetml/2006/main" count="227" uniqueCount="145">
  <si>
    <t xml:space="preserve">AUTODIAGNÓSTICO DE GESTIÓN </t>
  </si>
  <si>
    <t>CÓDIGO DE INTEGRIDAD</t>
  </si>
  <si>
    <t>INSTRUCCIONES DE DILIGENCIAMIENTO</t>
  </si>
  <si>
    <t>AUTODIAGNÓSTICO</t>
  </si>
  <si>
    <t>PLAN DE ACCIÓN</t>
  </si>
  <si>
    <t/>
  </si>
  <si>
    <t>AUTODIAGNÓSTICO DE GESTIÓN CÓDIGO DE INTEGRIDAD</t>
  </si>
  <si>
    <t>CONTROL DE CAMBIOS</t>
  </si>
  <si>
    <t>Fecha</t>
  </si>
  <si>
    <t>Cambios Introducidos</t>
  </si>
  <si>
    <t>Versión inicial</t>
  </si>
  <si>
    <t>Hoja de Autodiagnóstico. Se modificó la redacción de varias de las actividades y se eliminó lo referente al Comité</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</si>
  <si>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</si>
  <si>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</si>
  <si>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</si>
  <si>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</si>
  <si>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</si>
  <si>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</si>
  <si>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</si>
  <si>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</si>
  <si>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</si>
  <si>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</si>
  <si>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</si>
  <si>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</si>
  <si>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</si>
  <si>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</si>
  <si>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</si>
  <si>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</si>
  <si>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</si>
  <si>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</si>
  <si>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</si>
  <si>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</si>
  <si>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</si>
  <si>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</si>
  <si>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</si>
  <si>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</si>
  <si>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</si>
  <si>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</si>
  <si>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</si>
  <si>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</si>
  <si>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</si>
  <si>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</si>
  <si>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</si>
  <si>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</si>
  <si>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</si>
  <si>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</si>
  <si>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</si>
  <si>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</si>
  <si>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</si>
  <si>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</si>
  <si>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</si>
  <si>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</si>
  <si>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</si>
  <si>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</si>
  <si>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</si>
  <si>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</si>
  <si>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</si>
  <si>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</si>
  <si>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</si>
  <si>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ENTIDAD</t>
  </si>
  <si>
    <t>CALIFICACIÓN TOTAL</t>
  </si>
  <si>
    <t xml:space="preserve">UNIDAD NACIONAL DE PROTECCIÓN </t>
  </si>
  <si>
    <t>COMPONENTES</t>
  </si>
  <si>
    <t xml:space="preserve">CALIFICACIÓN </t>
  </si>
  <si>
    <t>CATEGORÍA</t>
  </si>
  <si>
    <t>ACTIVIDADES DE GESTIÓN</t>
  </si>
  <si>
    <t>PUNTAJE 
(0 - 100)</t>
  </si>
  <si>
    <t>OBSERVACIONES</t>
  </si>
  <si>
    <t>Condiciones institucionales idóneas para la implementación y gestión del Código de Integridad</t>
  </si>
  <si>
    <t>Realizar el diagnóstico del estado actual de la entidad en temas de integridad</t>
  </si>
  <si>
    <t>A partir de los resultados de FURAG, identificar y documentar las debilidades y fortalezas de la  implementación del Código de Integridad.</t>
  </si>
  <si>
    <t xml:space="preserve">Hasta la fecha aun existen actividades pendientes por ejecutar </t>
  </si>
  <si>
    <t>Dianosticar, a través de encuestas, entrevistas o grupos de intercambio, si los servidores de la entidad han apropiado los valores del código de integridad.</t>
  </si>
  <si>
    <t>Se realizo el test de percepción del codigo de integridad</t>
  </si>
  <si>
    <t>Diagnosticar si las estrategias de comunicación que empleó la entidad para promover el Código de Integridad son idóneas.</t>
  </si>
  <si>
    <t>GRÁFICAS</t>
  </si>
  <si>
    <t>Socializar los resultados  obtenidos en el periodo anterior sobre la implementación del Código de Integridad.</t>
  </si>
  <si>
    <t>Se socializa los resultados obtenidos en las actividades realizadas.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</si>
  <si>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</si>
  <si>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Determinar el alcance de las estrategias de implementación del Código de Integridad, para establecer actividades concretas que mejoren la apropiación y/o adaptación al Código.</t>
  </si>
  <si>
    <t>De acuerdo con los diagnósticos realizados en transcurso del año se determino el porcentaje de apropiación del código de integridad y conflicto de intereses</t>
  </si>
  <si>
    <t>Establecer mecanismos de retroalimentación con los servidores públicos, tales como grupos de intercambio, encuestas, correo electrónico, entre otras,  que corroboren la confidencialidad de los servidores y ayuden a mejorar las ideas de implementación y gestión.</t>
  </si>
  <si>
    <t xml:space="preserve">Se realiza actividad mediante plataforma teams para retroalimentar información  sobre los valores del código de integridad </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</si>
  <si>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</si>
  <si>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Definir los  canales  y las metodologías que se emplearán  para desarrollar  las actividades de implementación del Código de Integridad.</t>
  </si>
  <si>
    <t>El canal en el cual se han realizado las actividades es la plataforma virtual Teams y el correo institucional.</t>
  </si>
  <si>
    <t xml:space="preserve">Definir las estrategias para la inducción o reinducción de los servidores públicos con el propósito de afianzar las temáticas del Código de integridad. </t>
  </si>
  <si>
    <t>Definir el presupuesto asociado a las actividades que se implementarán en la entidad para promover el Código de Integridad</t>
  </si>
  <si>
    <t>Este se encuentra estipulado dentro del plan de bienestar del 2024</t>
  </si>
  <si>
    <t>Establecer el  cronograma de ejecución de las actividades de implementación del Código de Integridad.</t>
  </si>
  <si>
    <t>Definir los roles y responsabilidades del Grupo de Trabajo de integridad en cabeza del Grupo de Gestión Humana</t>
  </si>
  <si>
    <t>Ya se designo un equipo de trabajo</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</si>
  <si>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</si>
  <si>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Se realiza una evaluación al finalizar cada actividad donde se registran las observaciones o aspectos de mejoras de esta misma.</t>
  </si>
  <si>
    <t>Promoción de la gestión del Código de Integridad</t>
  </si>
  <si>
    <t>Ejecutar el Plan de gestión del Código de integridad</t>
  </si>
  <si>
    <t xml:space="preserve">Preparar las actividades que se implementarán en el afianzamiento del Código de Integridad. </t>
  </si>
  <si>
    <t>Divulgar las actvidades del Código de integridad  por distintos canales, logrando la participación activa de los servidores públicos a ser parte de las buenas practicas.</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</si>
  <si>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</si>
  <si>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</si>
  <si>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Los canales habilitados son el  correo institucional y la línea telefónica del área de bienestar.</t>
  </si>
  <si>
    <t>Analizar la actividad  que se ejecutó, así como las recomendaciones u objeciones recibidas en el proceso de participación y realizar los ajustes a que haya lugar.</t>
  </si>
  <si>
    <t>Socializar los resultados de la consolidación de las actividades del Código de Integridad.</t>
  </si>
  <si>
    <t>Evaluación de Resultados de la implementación del Código de Integridad</t>
  </si>
  <si>
    <t>Analizar los resultados obtenidos en la implementación de las acciones del Código de Integración:
1. Identificar el número de actividades en las que se involucró al servidor público con los temas del Código. 
2. Grupos de intercambio</t>
  </si>
  <si>
    <t xml:space="preserve">Documentar las buenas practicas de la entidad en materia de Integridad que permitan alimentar la próximo intervención del Código. </t>
  </si>
  <si>
    <t>Todo queda documentado en la carpeta de share point.</t>
  </si>
  <si>
    <t xml:space="preserve">RESULTADOS CÓDIGO DE INTEGRIDAD </t>
  </si>
  <si>
    <t>1. Calificación total:</t>
  </si>
  <si>
    <t>Niveles</t>
  </si>
  <si>
    <t>Calificación</t>
  </si>
  <si>
    <t xml:space="preserve">2. Calificación por componentes: </t>
  </si>
  <si>
    <t>Variable</t>
  </si>
  <si>
    <t>Rangos</t>
  </si>
  <si>
    <t>Puntaje actual</t>
  </si>
  <si>
    <t>3. Calificación por categorías:</t>
  </si>
  <si>
    <t>Categorías del componente 1:</t>
  </si>
  <si>
    <t>Acciones</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</si>
  <si>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</si>
  <si>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</si>
  <si>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</si>
  <si>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</si>
  <si>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PLAN DE ACCIÓN CÓDIGO DE INTEGRIDAD</t>
  </si>
  <si>
    <t>CATEGORÍAS</t>
  </si>
  <si>
    <t>PUNTAJE</t>
  </si>
  <si>
    <t>GUÍAS Y NORMAS TÉCNICAS</t>
  </si>
  <si>
    <t>BUENAS PRÁCTICAS E INNOVACIÓN</t>
  </si>
  <si>
    <t>NORMATIVIDAD</t>
  </si>
  <si>
    <t>DISEÑE ALTERNATIVAS DE MEJORA</t>
  </si>
  <si>
    <t>MEJORAS A IMPLEMENTAR
(INCLUIR PLAZO DE LA IMPLEMENTACIÓN)</t>
  </si>
  <si>
    <t>EVALUACIÓN DE LA EFICACIA DE
LAS ACCIONES IMPLEMENTADAS</t>
  </si>
  <si>
    <t>Código de Integridad</t>
  </si>
  <si>
    <t>url del código de integridad en eva</t>
  </si>
  <si>
    <t>Decreto y/o resolución Código de Integridad - Decreto del MIPG v2</t>
  </si>
  <si>
    <t>Creación de un DOFA, para identificar las debilidades y fortalezas de la implementación del código de integridad</t>
  </si>
  <si>
    <t>Realizar el test de percepción del codigo de integridad</t>
  </si>
  <si>
    <t>Realizar una encuesta a los empleados y colaboradores sobre el grado de conocimiento, comprensión y aplicación del Código de Integridad.</t>
  </si>
  <si>
    <t>Decreto Código de Integridad</t>
  </si>
  <si>
    <t xml:space="preserve"> Compartir en el Yammer de bienestar los resultados de las actividades y recibir comentarios, sugerencias y preguntas de los colaboradores sobre el Código de Integridad.</t>
  </si>
  <si>
    <t>Desarrollar actividades de sensibilización, capacitación y comunicación sobre el Código de Integridad, dirigidas a todos los niveles de la organización, para fomentar su conocimiento, comprensión y cumplimiento.</t>
  </si>
  <si>
    <t>Código de Integridad / Caja de Herramientas</t>
  </si>
  <si>
    <t>Invitar  a los servidores a enviar sus comentarios, inquietudes o propuestas de mejora sobre el Código de Integridad.</t>
  </si>
  <si>
    <t>Implementar en el Plan de Bienestar e Incentivos un rubro destinado a las actividades de codigo de integridad.</t>
  </si>
  <si>
    <t>Integrar los informes de la evaluacion de las actividades en un documento único que sirva como insumo para el diseño y ejecución de acciones de mejora en el proceso de implementación del Código de Integridad.</t>
  </si>
  <si>
    <t>Se realizaron piezas graficas pero no se evaluó su impacto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</si>
</sst>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6"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
      <left style="dashed">
        <color rgb="FF002060"/>
      </left>
      <right style="dashed">
        <color rgb="FF002060"/>
      </right>
      <top style="dotted">
        <color rgb="FF002060"/>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3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6" fillId="0" borderId="31" xfId="0" applyFont="1" applyBorder="1" applyAlignment="1">
      <alignment horizontal="center"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164" fontId="3" fillId="0" borderId="0" xfId="0" applyNumberFormat="1" applyFont="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3" xfId="0" applyFont="1" applyBorder="1" applyAlignment="1">
      <alignment horizontal="center" vertical="center"/>
    </xf>
    <xf numFmtId="0" fontId="7" fillId="0" borderId="17" xfId="0" applyFont="1" applyBorder="1" applyAlignment="1">
      <alignment horizontal="center" vertical="center"/>
    </xf>
    <xf numFmtId="2" fontId="3" fillId="0" borderId="0" xfId="0" applyNumberFormat="1" applyFont="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xf numFmtId="0" fontId="9" fillId="0" borderId="0" xfId="0" applyFont="1" applyAlignment="1">
      <alignment horizontal="right"/>
    </xf>
    <xf numFmtId="0" fontId="3" fillId="5" borderId="0" xfId="0" applyFont="1" applyFill="1"/>
    <xf numFmtId="0" fontId="17" fillId="0" borderId="0" xfId="0" applyFont="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64"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Border="1" applyAlignment="1">
      <alignment horizontal="center" vertical="center" wrapText="1"/>
    </xf>
    <xf numFmtId="0" fontId="8" fillId="0" borderId="75" xfId="0" applyFont="1" applyBorder="1" applyAlignment="1">
      <alignment horizontal="center" vertical="center" wrapText="1"/>
    </xf>
    <xf numFmtId="0" fontId="9" fillId="0" borderId="77" xfId="0" applyFont="1" applyBorder="1" applyAlignment="1">
      <alignment vertical="center"/>
    </xf>
    <xf numFmtId="0" fontId="8" fillId="0" borderId="79" xfId="0" applyFont="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Border="1" applyAlignment="1">
      <alignment horizontal="center" vertical="center" wrapText="1"/>
    </xf>
    <xf numFmtId="0" fontId="9" fillId="0" borderId="86" xfId="0" applyFont="1" applyBorder="1" applyAlignment="1">
      <alignment vertical="center"/>
    </xf>
    <xf numFmtId="0" fontId="9" fillId="0" borderId="89"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Border="1" applyAlignment="1">
      <alignment horizontal="left" vertical="center" wrapText="1"/>
    </xf>
    <xf numFmtId="0" fontId="7" fillId="0" borderId="59" xfId="0" applyFont="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Border="1" applyAlignment="1">
      <alignment horizontal="left" vertical="center" wrapText="1"/>
    </xf>
    <xf numFmtId="0" fontId="28" fillId="0" borderId="85" xfId="0" applyFont="1" applyBorder="1" applyAlignment="1">
      <alignment horizontal="left" vertical="center" wrapText="1"/>
    </xf>
    <xf numFmtId="0" fontId="28" fillId="0" borderId="88" xfId="0" applyFont="1" applyBorder="1" applyAlignment="1">
      <alignment horizontal="left" vertical="center" wrapText="1"/>
    </xf>
    <xf numFmtId="0" fontId="28" fillId="0" borderId="76" xfId="0" applyFont="1" applyBorder="1" applyAlignment="1">
      <alignment horizontal="left" vertical="center" wrapText="1"/>
    </xf>
    <xf numFmtId="0" fontId="28" fillId="0" borderId="80" xfId="0" applyFont="1" applyBorder="1" applyAlignment="1">
      <alignment horizontal="left" vertical="center" wrapText="1"/>
    </xf>
    <xf numFmtId="0" fontId="28" fillId="0" borderId="63" xfId="0" applyFont="1" applyBorder="1" applyAlignment="1">
      <alignment horizontal="left" vertical="center" wrapText="1"/>
    </xf>
    <xf numFmtId="0" fontId="28" fillId="0" borderId="71" xfId="0" applyFont="1" applyBorder="1" applyAlignment="1">
      <alignment horizontal="left" vertical="center" wrapText="1"/>
    </xf>
    <xf numFmtId="0" fontId="7" fillId="0" borderId="58" xfId="0" applyFont="1" applyBorder="1" applyAlignment="1">
      <alignment horizontal="left" vertical="center" wrapText="1"/>
    </xf>
    <xf numFmtId="0" fontId="7" fillId="0" borderId="83" xfId="0" applyFont="1" applyBorder="1" applyAlignment="1">
      <alignment horizontal="left" vertical="center" wrapText="1"/>
    </xf>
    <xf numFmtId="0" fontId="7" fillId="0" borderId="62" xfId="0" applyFont="1" applyBorder="1" applyAlignment="1">
      <alignment horizontal="left" vertical="center" wrapText="1"/>
    </xf>
    <xf numFmtId="0" fontId="7" fillId="0" borderId="60" xfId="0" applyFont="1" applyBorder="1" applyAlignment="1">
      <alignment horizontal="left" vertical="center" wrapText="1"/>
    </xf>
    <xf numFmtId="0" fontId="7" fillId="0" borderId="69" xfId="0" applyFont="1" applyBorder="1" applyAlignment="1">
      <alignment horizontal="left" vertical="center" wrapText="1"/>
    </xf>
    <xf numFmtId="0" fontId="7" fillId="0" borderId="73" xfId="0" applyFont="1" applyBorder="1" applyAlignment="1">
      <alignment horizontal="left" vertical="center" wrapText="1"/>
    </xf>
    <xf numFmtId="0" fontId="7" fillId="0" borderId="74" xfId="0" applyFont="1" applyBorder="1" applyAlignment="1">
      <alignment horizontal="left" vertical="center" wrapText="1"/>
    </xf>
    <xf numFmtId="0" fontId="7" fillId="0" borderId="78" xfId="0" applyFont="1" applyBorder="1" applyAlignment="1">
      <alignment horizontal="left" vertical="center" wrapText="1"/>
    </xf>
    <xf numFmtId="0" fontId="0" fillId="0" borderId="0" xfId="0" applyAlignment="1">
      <alignment vertical="center" wrapText="1"/>
    </xf>
    <xf numFmtId="0" fontId="29" fillId="0" borderId="0" xfId="0" applyFont="1"/>
    <xf numFmtId="0" fontId="30" fillId="0" borderId="0" xfId="0" applyFont="1" applyAlignment="1">
      <alignment horizontal="center" vertical="center"/>
    </xf>
    <xf numFmtId="0" fontId="20" fillId="5" borderId="0" xfId="0" applyFont="1" applyFill="1"/>
    <xf numFmtId="14" fontId="3" fillId="0" borderId="0" xfId="0" applyNumberFormat="1" applyFont="1" applyAlignment="1">
      <alignment horizontal="left" vertical="center"/>
    </xf>
    <xf numFmtId="0" fontId="7" fillId="0" borderId="106" xfId="0" applyFont="1" applyBorder="1" applyAlignment="1">
      <alignment vertical="center" wrapText="1"/>
    </xf>
    <xf numFmtId="0" fontId="7" fillId="0" borderId="20" xfId="0" applyFont="1" applyBorder="1" applyAlignment="1">
      <alignment horizontal="center" vertical="center"/>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57" xfId="0" applyFont="1" applyBorder="1" applyAlignment="1">
      <alignment vertical="center" wrapText="1"/>
    </xf>
    <xf numFmtId="0" fontId="7" fillId="0" borderId="1" xfId="0" applyFont="1" applyBorder="1" applyAlignment="1">
      <alignment vertical="center" wrapText="1"/>
    </xf>
    <xf numFmtId="0" fontId="7" fillId="0" borderId="20" xfId="0" applyFont="1" applyBorder="1" applyAlignment="1">
      <alignment vertical="top" wrapText="1"/>
    </xf>
    <xf numFmtId="0" fontId="7" fillId="0" borderId="17" xfId="0" applyFont="1" applyBorder="1" applyAlignment="1">
      <alignment vertical="center" wrapText="1"/>
    </xf>
    <xf numFmtId="14" fontId="9" fillId="0" borderId="80" xfId="0" applyNumberFormat="1" applyFont="1" applyBorder="1" applyAlignment="1">
      <alignment horizontal="center" vertical="center"/>
    </xf>
    <xf numFmtId="0" fontId="7" fillId="0" borderId="79"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87" xfId="0" applyFont="1" applyBorder="1" applyAlignment="1">
      <alignment horizontal="center" vertical="center" wrapText="1"/>
    </xf>
    <xf numFmtId="0" fontId="7" fillId="0" borderId="90" xfId="0" applyFont="1" applyBorder="1" applyAlignment="1">
      <alignment vertical="center" wrapText="1"/>
    </xf>
    <xf numFmtId="14" fontId="9" fillId="0" borderId="88" xfId="0" applyNumberFormat="1" applyFont="1" applyBorder="1" applyAlignment="1">
      <alignment horizontal="center" vertical="center"/>
    </xf>
    <xf numFmtId="0" fontId="7" fillId="0" borderId="75" xfId="0" applyFont="1" applyBorder="1" applyAlignment="1">
      <alignment vertical="center" wrapText="1"/>
    </xf>
    <xf numFmtId="0" fontId="7" fillId="0" borderId="107" xfId="0" applyFont="1" applyBorder="1" applyAlignment="1">
      <alignment horizontal="center" vertical="center" wrapText="1"/>
    </xf>
    <xf numFmtId="0" fontId="7" fillId="0" borderId="65" xfId="0" applyFont="1" applyBorder="1" applyAlignment="1">
      <alignment vertical="center" wrapText="1"/>
    </xf>
    <xf numFmtId="0" fontId="7" fillId="0" borderId="4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68" xfId="0" applyFont="1" applyBorder="1" applyAlignment="1">
      <alignment vertical="center" wrapText="1"/>
    </xf>
    <xf numFmtId="0" fontId="7" fillId="0" borderId="18" xfId="0" applyFont="1" applyBorder="1" applyAlignment="1">
      <alignment horizontal="center" vertical="center" wrapText="1"/>
    </xf>
    <xf numFmtId="0" fontId="9" fillId="0" borderId="67" xfId="0" applyFont="1" applyBorder="1" applyAlignment="1">
      <alignment vertical="center" wrapText="1"/>
    </xf>
    <xf numFmtId="0" fontId="1" fillId="0" borderId="0" xfId="0" applyFont="1"/>
    <xf numFmtId="0" fontId="1" fillId="0" borderId="28" xfId="0" applyFont="1" applyBorder="1"/>
    <xf numFmtId="0" fontId="1" fillId="0" borderId="29" xfId="0" applyFont="1" applyBorder="1"/>
    <xf numFmtId="0" fontId="1" fillId="0" borderId="30" xfId="0" applyFont="1" applyBorder="1"/>
    <xf numFmtId="0" fontId="1" fillId="0" borderId="31" xfId="0" applyFont="1" applyBorder="1"/>
    <xf numFmtId="0" fontId="1" fillId="0" borderId="32" xfId="0" applyFont="1" applyBorder="1"/>
    <xf numFmtId="0" fontId="14" fillId="0" borderId="0" xfId="0" applyFont="1" applyAlignment="1">
      <alignment horizontal="center" vertical="center"/>
    </xf>
    <xf numFmtId="0" fontId="1" fillId="0" borderId="33" xfId="0" applyFont="1" applyBorder="1"/>
    <xf numFmtId="0" fontId="1" fillId="0" borderId="34" xfId="0" applyFont="1" applyBorder="1"/>
    <xf numFmtId="0" fontId="1" fillId="0" borderId="35" xfId="0" applyFont="1" applyBorder="1"/>
    <xf numFmtId="0" fontId="10" fillId="11" borderId="0" xfId="0" applyFont="1" applyFill="1" applyAlignment="1">
      <alignment horizontal="center" vertical="center"/>
    </xf>
    <xf numFmtId="49" fontId="31" fillId="4" borderId="0" xfId="2" applyNumberFormat="1"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25" fillId="0" borderId="0" xfId="0" applyFont="1" applyAlignment="1">
      <alignment horizontal="center" vertical="center"/>
    </xf>
    <xf numFmtId="0" fontId="14" fillId="4" borderId="0" xfId="0" applyFont="1" applyFill="1" applyAlignment="1">
      <alignment horizontal="center" vertical="center"/>
    </xf>
    <xf numFmtId="0" fontId="15" fillId="0" borderId="0" xfId="0" applyFont="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2" fillId="12" borderId="39" xfId="0" applyFont="1" applyFill="1" applyBorder="1" applyAlignment="1">
      <alignment horizontal="center" vertical="center" wrapText="1"/>
    </xf>
    <xf numFmtId="0" fontId="33" fillId="12" borderId="41"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10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3" fillId="0" borderId="0" xfId="0" applyFont="1" applyAlignment="1">
      <alignment horizontal="center"/>
    </xf>
    <xf numFmtId="0" fontId="25" fillId="0" borderId="0" xfId="0" applyFont="1" applyAlignment="1">
      <alignment horizontal="center"/>
    </xf>
    <xf numFmtId="0" fontId="34" fillId="0" borderId="59" xfId="0" applyFont="1" applyBorder="1" applyAlignment="1">
      <alignment horizontal="left" vertical="center" wrapText="1"/>
    </xf>
    <xf numFmtId="0" fontId="35" fillId="0" borderId="62" xfId="0" applyFont="1" applyBorder="1" applyAlignment="1">
      <alignment horizontal="left" vertical="center" wrapText="1"/>
    </xf>
    <xf numFmtId="0" fontId="34" fillId="0" borderId="61" xfId="0" applyFont="1" applyBorder="1" applyAlignment="1">
      <alignment horizontal="left" vertical="center" wrapText="1"/>
    </xf>
    <xf numFmtId="0" fontId="35" fillId="0" borderId="58" xfId="0" applyFont="1" applyBorder="1" applyAlignment="1">
      <alignment horizontal="left" vertical="center" wrapText="1"/>
    </xf>
    <xf numFmtId="0" fontId="35" fillId="0" borderId="60" xfId="0" applyFont="1" applyBorder="1" applyAlignment="1">
      <alignment horizontal="left" vertical="center" wrapText="1"/>
    </xf>
    <xf numFmtId="0" fontId="27" fillId="0" borderId="61"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Border="1" applyAlignment="1">
      <alignment horizontal="center" vertical="center" wrapText="1"/>
    </xf>
    <xf numFmtId="0" fontId="34" fillId="0" borderId="82" xfId="0" applyFont="1" applyBorder="1" applyAlignment="1">
      <alignment horizontal="left" vertical="center" wrapText="1"/>
    </xf>
    <xf numFmtId="0" fontId="35" fillId="0" borderId="83" xfId="0" applyFont="1" applyBorder="1" applyAlignment="1">
      <alignment horizontal="left" vertical="center" wrapText="1"/>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cellXfs>
  <cellStyles count="4">
    <cellStyle name="Hipervínculo" xfId="2" builtinId="8"/>
    <cellStyle name="Millares [0]" xfId="1" builtinId="6"/>
    <cellStyle name="Millares [0] 2" xfId="3" xr:uid="{00000000-0005-0000-0000-000031000000}"/>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solidFill>
              <a:schemeClr val="accent1"/>
            </a:solidFill>
            <a:ln>
              <a:noFill/>
            </a:ln>
            <a:effectLst/>
          </c:spPr>
          <c:invertIfNegative val="0"/>
          <c:cat>
            <c:strRef>
              <c:f>Gráficas!$J$34:$J$35</c:f>
            </c:strRef>
          </c:cat>
          <c:val>
            <c:numRef>
              <c:f>Gráficas!$K$34:$K$35</c:f>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Ref>
          </c:xVal>
          <c:yVal>
            <c:numRef>
              <c:f>Gráficas!$L$34:$L$35</c:f>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95</c:v>
                </c:pt>
                <c:pt idx="1">
                  <c:v>50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solidFill>
              <a:schemeClr val="accent1"/>
            </a:solidFill>
            <a:ln>
              <a:noFill/>
            </a:ln>
            <a:effectLst/>
          </c:spPr>
          <c:invertIfNegative val="0"/>
          <c:val>
            <c:numRef>
              <c:f>Gráficas!$J$12</c:f>
            </c:numRef>
          </c:val>
          <c:extLst>
            <c:ext xmlns:c15="http://schemas.microsoft.com/office/drawing/2012/chart" uri="{02D57815-91ED-43cb-92C2-25804820EDAC}">
              <c15:filteredCategoryTitle>
                <c15:cat>
                  <c:strRef>
                    <c:extLst>
                      <c:ext uri="{02D57815-91ED-43cb-92C2-25804820EDAC}">
                        <c15:formulaRef>
                          <c15:sqref>Gráficas!$I$12</c15:sqref>
                        </c15:formulaRef>
                      </c:ext>
                    </c:extLst>
                  </c:strRef>
                </c15:cat>
              </c15:filteredCategoryTitle>
            </c:ex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Ref>
          </c:xVal>
          <c:yVal>
            <c:numRef>
              <c:f>Gráficas!$K$12</c:f>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solidFill>
              <a:schemeClr val="accent1"/>
            </a:solidFill>
            <a:ln>
              <a:noFill/>
            </a:ln>
            <a:effectLst/>
          </c:spPr>
          <c:invertIfNegative val="0"/>
          <c:cat>
            <c:strRef>
              <c:f>Gráficas!$K$57:$K$59</c:f>
            </c:strRef>
          </c:cat>
          <c:val>
            <c:numRef>
              <c:f>Gráficas!$L$57:$L$59</c:f>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Ref>
          </c:xVal>
          <c:yVal>
            <c:numRef>
              <c:f>Gráficas!$M$57:$M$59</c:f>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57149</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showGridLines="0" zoomScale="90" zoomScaleNormal="90" workbookViewId="0">
      <selection activeCell="D11" sqref="D11:P11"/>
    </sheetView>
  </sheetViews>
  <sheetFormatPr baseColWidth="10" defaultColWidth="0" defaultRowHeight="15" zeroHeight="1" x14ac:dyDescent="0.25"/>
  <cols>
    <col min="1" max="1" width="1.140625" style="118" customWidth="1"/>
    <col min="2" max="2" width="0.85546875" style="118" customWidth="1"/>
    <col min="3" max="17" width="11.42578125" style="118" customWidth="1"/>
    <col min="18" max="18" width="1.28515625" style="118" customWidth="1"/>
    <col min="19" max="19" width="1.42578125" style="118" customWidth="1"/>
    <col min="20" max="16384" width="11.42578125" style="118" hidden="1"/>
  </cols>
  <sheetData>
    <row r="1" spans="2:18" ht="7.5" customHeight="1" thickBot="1" x14ac:dyDescent="0.3">
      <c r="B1" s="148"/>
      <c r="C1" s="148"/>
      <c r="D1" s="148"/>
      <c r="E1" s="148"/>
      <c r="F1" s="148"/>
      <c r="G1" s="148"/>
      <c r="H1" s="148"/>
      <c r="I1" s="148"/>
      <c r="J1" s="148"/>
      <c r="K1" s="148"/>
      <c r="L1" s="148"/>
      <c r="M1" s="148"/>
      <c r="N1" s="148"/>
      <c r="O1" s="148"/>
      <c r="P1" s="148"/>
      <c r="Q1" s="148"/>
      <c r="R1" s="148"/>
    </row>
    <row r="2" spans="2:18" ht="93" customHeight="1" x14ac:dyDescent="0.25">
      <c r="B2" s="149"/>
      <c r="C2" s="150"/>
      <c r="D2" s="150"/>
      <c r="E2" s="150"/>
      <c r="F2" s="150"/>
      <c r="G2" s="150"/>
      <c r="H2" s="150"/>
      <c r="I2" s="150"/>
      <c r="J2" s="150"/>
      <c r="K2" s="150"/>
      <c r="L2" s="150"/>
      <c r="M2" s="150"/>
      <c r="N2" s="150"/>
      <c r="O2" s="150"/>
      <c r="P2" s="150"/>
      <c r="Q2" s="150"/>
      <c r="R2" s="151"/>
    </row>
    <row r="3" spans="2:18" ht="27.95" customHeight="1" x14ac:dyDescent="0.25">
      <c r="B3" s="152"/>
      <c r="C3" s="158" t="s">
        <v>0</v>
      </c>
      <c r="D3" s="158"/>
      <c r="E3" s="158"/>
      <c r="F3" s="158"/>
      <c r="G3" s="158"/>
      <c r="H3" s="158"/>
      <c r="I3" s="158"/>
      <c r="J3" s="158"/>
      <c r="K3" s="158"/>
      <c r="L3" s="158"/>
      <c r="M3" s="158"/>
      <c r="N3" s="158"/>
      <c r="O3" s="158"/>
      <c r="P3" s="158"/>
      <c r="Q3" s="158"/>
      <c r="R3" s="153"/>
    </row>
    <row r="4" spans="2:18" ht="3.95" customHeight="1" x14ac:dyDescent="0.25">
      <c r="B4" s="152"/>
      <c r="C4" s="119"/>
      <c r="D4" s="119"/>
      <c r="E4" s="119"/>
      <c r="F4" s="119"/>
      <c r="G4" s="119"/>
      <c r="H4" s="119"/>
      <c r="I4" s="119"/>
      <c r="J4" s="119"/>
      <c r="K4" s="119"/>
      <c r="L4" s="119"/>
      <c r="M4" s="119"/>
      <c r="N4" s="119"/>
      <c r="O4" s="119"/>
      <c r="P4" s="119"/>
      <c r="Q4" s="119"/>
      <c r="R4" s="153"/>
    </row>
    <row r="5" spans="2:18" ht="27.95" customHeight="1" x14ac:dyDescent="0.25">
      <c r="B5" s="152"/>
      <c r="C5" s="158" t="s">
        <v>1</v>
      </c>
      <c r="D5" s="158"/>
      <c r="E5" s="158"/>
      <c r="F5" s="158"/>
      <c r="G5" s="158"/>
      <c r="H5" s="158"/>
      <c r="I5" s="158"/>
      <c r="J5" s="158"/>
      <c r="K5" s="158"/>
      <c r="L5" s="158"/>
      <c r="M5" s="158"/>
      <c r="N5" s="158"/>
      <c r="O5" s="158"/>
      <c r="P5" s="158"/>
      <c r="Q5" s="158"/>
      <c r="R5" s="153"/>
    </row>
    <row r="6" spans="2:18" x14ac:dyDescent="0.25">
      <c r="B6" s="152"/>
      <c r="C6" s="148"/>
      <c r="D6" s="148"/>
      <c r="E6" s="148"/>
      <c r="F6" s="148"/>
      <c r="G6" s="148"/>
      <c r="H6" s="148"/>
      <c r="I6" s="148"/>
      <c r="J6" s="148"/>
      <c r="K6" s="148"/>
      <c r="L6" s="148"/>
      <c r="M6" s="148"/>
      <c r="N6" s="148"/>
      <c r="O6" s="148"/>
      <c r="P6" s="148"/>
      <c r="Q6" s="148"/>
      <c r="R6" s="153"/>
    </row>
    <row r="7" spans="2:18" x14ac:dyDescent="0.25">
      <c r="B7" s="152"/>
      <c r="C7" s="148"/>
      <c r="D7" s="148"/>
      <c r="E7" s="148"/>
      <c r="F7" s="148"/>
      <c r="G7" s="148"/>
      <c r="H7" s="148"/>
      <c r="I7" s="148"/>
      <c r="J7" s="148"/>
      <c r="K7" s="148"/>
      <c r="L7" s="148"/>
      <c r="M7" s="148"/>
      <c r="N7" s="148"/>
      <c r="O7" s="148"/>
      <c r="P7" s="148"/>
      <c r="Q7" s="148"/>
      <c r="R7" s="153"/>
    </row>
    <row r="8" spans="2:18" ht="24.75" customHeight="1" x14ac:dyDescent="0.25">
      <c r="B8" s="152"/>
      <c r="C8" s="148"/>
      <c r="D8" s="159" t="s">
        <v>2</v>
      </c>
      <c r="E8" s="159"/>
      <c r="F8" s="159"/>
      <c r="G8" s="159"/>
      <c r="H8" s="159"/>
      <c r="I8" s="159"/>
      <c r="J8" s="159"/>
      <c r="K8" s="159"/>
      <c r="L8" s="159"/>
      <c r="M8" s="159"/>
      <c r="N8" s="159"/>
      <c r="O8" s="159"/>
      <c r="P8" s="159"/>
      <c r="Q8" s="154"/>
      <c r="R8" s="153"/>
    </row>
    <row r="9" spans="2:18" ht="20.100000000000001" customHeight="1" x14ac:dyDescent="0.25">
      <c r="B9" s="152"/>
      <c r="C9" s="148"/>
      <c r="D9" s="148"/>
      <c r="E9" s="148"/>
      <c r="F9" s="148"/>
      <c r="G9" s="148"/>
      <c r="H9" s="148"/>
      <c r="I9" s="148"/>
      <c r="J9" s="148"/>
      <c r="K9" s="148"/>
      <c r="L9" s="148"/>
      <c r="M9" s="148"/>
      <c r="N9" s="148"/>
      <c r="O9" s="148"/>
      <c r="P9" s="148"/>
      <c r="Q9" s="148"/>
      <c r="R9" s="153"/>
    </row>
    <row r="10" spans="2:18" ht="20.100000000000001" customHeight="1" x14ac:dyDescent="0.25">
      <c r="B10" s="152"/>
      <c r="C10" s="148"/>
      <c r="D10" s="148"/>
      <c r="E10" s="148"/>
      <c r="F10" s="148"/>
      <c r="G10" s="148"/>
      <c r="H10" s="148"/>
      <c r="I10" s="148"/>
      <c r="J10" s="148"/>
      <c r="K10" s="148"/>
      <c r="L10" s="148"/>
      <c r="M10" s="148"/>
      <c r="N10" s="148"/>
      <c r="O10" s="148"/>
      <c r="P10" s="148"/>
      <c r="Q10" s="148"/>
      <c r="R10" s="153"/>
    </row>
    <row r="11" spans="2:18" ht="24.75" customHeight="1" x14ac:dyDescent="0.25">
      <c r="B11" s="152"/>
      <c r="C11" s="148"/>
      <c r="D11" s="159" t="s">
        <v>3</v>
      </c>
      <c r="E11" s="159"/>
      <c r="F11" s="159"/>
      <c r="G11" s="159"/>
      <c r="H11" s="159"/>
      <c r="I11" s="159"/>
      <c r="J11" s="159"/>
      <c r="K11" s="159"/>
      <c r="L11" s="159"/>
      <c r="M11" s="159"/>
      <c r="N11" s="159"/>
      <c r="O11" s="159"/>
      <c r="P11" s="159"/>
      <c r="Q11" s="154"/>
      <c r="R11" s="153"/>
    </row>
    <row r="12" spans="2:18" ht="20.100000000000001" customHeight="1" x14ac:dyDescent="0.25">
      <c r="B12" s="152"/>
      <c r="C12" s="148"/>
      <c r="D12" s="148"/>
      <c r="E12" s="148"/>
      <c r="F12" s="148"/>
      <c r="G12" s="148"/>
      <c r="H12" s="148"/>
      <c r="I12" s="148"/>
      <c r="J12" s="148"/>
      <c r="K12" s="148"/>
      <c r="L12" s="148"/>
      <c r="M12" s="148"/>
      <c r="N12" s="148"/>
      <c r="O12" s="148"/>
      <c r="P12" s="148"/>
      <c r="Q12" s="148"/>
      <c r="R12" s="153"/>
    </row>
    <row r="13" spans="2:18" ht="20.100000000000001" customHeight="1" x14ac:dyDescent="0.25">
      <c r="B13" s="152"/>
      <c r="C13" s="148"/>
      <c r="D13" s="148"/>
      <c r="E13" s="148"/>
      <c r="F13" s="148"/>
      <c r="G13" s="148"/>
      <c r="H13" s="148"/>
      <c r="I13" s="148"/>
      <c r="J13" s="148"/>
      <c r="K13" s="148"/>
      <c r="L13" s="148"/>
      <c r="M13" s="148"/>
      <c r="N13" s="148"/>
      <c r="O13" s="148"/>
      <c r="P13" s="148"/>
      <c r="Q13" s="148"/>
      <c r="R13" s="153"/>
    </row>
    <row r="14" spans="2:18" ht="24.75" customHeight="1" x14ac:dyDescent="0.25">
      <c r="B14" s="152"/>
      <c r="C14" s="148"/>
      <c r="D14" s="159" t="s">
        <v>4</v>
      </c>
      <c r="E14" s="159"/>
      <c r="F14" s="159"/>
      <c r="G14" s="159"/>
      <c r="H14" s="159"/>
      <c r="I14" s="159"/>
      <c r="J14" s="159"/>
      <c r="K14" s="159"/>
      <c r="L14" s="159"/>
      <c r="M14" s="159"/>
      <c r="N14" s="159"/>
      <c r="O14" s="159"/>
      <c r="P14" s="159"/>
      <c r="Q14" s="154"/>
      <c r="R14" s="153"/>
    </row>
    <row r="15" spans="2:18" ht="20.100000000000001" customHeight="1" x14ac:dyDescent="0.25">
      <c r="B15" s="152"/>
      <c r="C15" s="148"/>
      <c r="D15" s="148"/>
      <c r="E15" s="148"/>
      <c r="F15" s="148"/>
      <c r="G15" s="148"/>
      <c r="H15" s="148"/>
      <c r="I15" s="148"/>
      <c r="J15" s="148"/>
      <c r="K15" s="148"/>
      <c r="L15" s="148"/>
      <c r="M15" s="148"/>
      <c r="N15" s="148"/>
      <c r="O15" s="148"/>
      <c r="P15" s="148"/>
      <c r="Q15" s="148"/>
      <c r="R15" s="153"/>
    </row>
    <row r="16" spans="2:18" ht="18.75" customHeight="1" thickBot="1" x14ac:dyDescent="0.3">
      <c r="B16" s="155"/>
      <c r="C16" s="156"/>
      <c r="D16" s="156"/>
      <c r="E16" s="156"/>
      <c r="F16" s="156"/>
      <c r="G16" s="156"/>
      <c r="H16" s="156"/>
      <c r="I16" s="156"/>
      <c r="J16" s="156"/>
      <c r="K16" s="156"/>
      <c r="L16" s="156"/>
      <c r="M16" s="156"/>
      <c r="N16" s="156"/>
      <c r="O16" s="156"/>
      <c r="P16" s="156"/>
      <c r="Q16" s="156"/>
      <c r="R16" s="157"/>
    </row>
    <row r="17" x14ac:dyDescent="0.25"/>
    <row r="18"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5"/>
  <sheetViews>
    <sheetView showGridLines="0" showZeros="0" topLeftCell="A88" zoomScale="110" zoomScaleNormal="110" workbookViewId="0">
      <selection activeCell="D97" sqref="D97"/>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5</v>
      </c>
    </row>
    <row r="2" spans="2:25" ht="92.25" customHeight="1" x14ac:dyDescent="0.25">
      <c r="B2" s="12"/>
      <c r="C2" s="13"/>
      <c r="D2" s="6"/>
      <c r="E2" s="6"/>
      <c r="F2" s="6"/>
      <c r="G2" s="6"/>
      <c r="H2" s="6"/>
      <c r="I2" s="6"/>
      <c r="J2" s="6"/>
      <c r="K2" s="6"/>
      <c r="L2" s="6"/>
      <c r="M2" s="14"/>
      <c r="N2" s="6"/>
      <c r="O2" s="6"/>
      <c r="P2" s="6"/>
      <c r="Q2" s="6"/>
      <c r="R2" s="6"/>
      <c r="S2" s="6"/>
      <c r="T2" s="7"/>
    </row>
    <row r="3" spans="2:25" ht="27" x14ac:dyDescent="0.25">
      <c r="B3" s="15"/>
      <c r="C3" s="158" t="s">
        <v>6</v>
      </c>
      <c r="D3" s="158"/>
      <c r="E3" s="158"/>
      <c r="F3" s="158"/>
      <c r="G3" s="158"/>
      <c r="H3" s="158"/>
      <c r="I3" s="158"/>
      <c r="J3" s="158"/>
      <c r="K3" s="158"/>
      <c r="L3" s="158"/>
      <c r="M3" s="158"/>
      <c r="N3" s="158"/>
      <c r="O3" s="158"/>
      <c r="P3" s="158"/>
      <c r="Q3" s="158"/>
      <c r="R3" s="158"/>
      <c r="S3" s="158"/>
      <c r="T3" s="16"/>
      <c r="U3" s="4"/>
      <c r="V3" s="4"/>
      <c r="W3" s="4"/>
      <c r="X3" s="4"/>
      <c r="Y3" s="4"/>
    </row>
    <row r="4" spans="2:25" ht="7.5" customHeight="1" x14ac:dyDescent="0.25">
      <c r="B4" s="15"/>
      <c r="C4" s="2"/>
      <c r="T4" s="8"/>
    </row>
    <row r="5" spans="2:25" ht="15" thickBot="1" x14ac:dyDescent="0.3"/>
    <row r="6" spans="2:25" ht="7.5" customHeight="1" x14ac:dyDescent="0.25">
      <c r="B6" s="18"/>
      <c r="C6" s="19"/>
      <c r="D6" s="19"/>
      <c r="E6" s="19"/>
      <c r="F6" s="19"/>
      <c r="G6" s="19"/>
      <c r="H6" s="19"/>
      <c r="I6" s="19"/>
      <c r="J6" s="19"/>
      <c r="K6" s="19"/>
      <c r="L6" s="19"/>
      <c r="M6" s="20"/>
      <c r="N6" s="19"/>
      <c r="O6" s="19"/>
      <c r="P6" s="19"/>
      <c r="Q6" s="19"/>
      <c r="R6" s="19"/>
      <c r="S6" s="19"/>
      <c r="T6" s="21"/>
    </row>
    <row r="7" spans="2:25" ht="20.25" x14ac:dyDescent="0.25">
      <c r="B7" s="22"/>
      <c r="C7" s="163" t="s">
        <v>7</v>
      </c>
      <c r="D7" s="163"/>
      <c r="E7" s="163"/>
      <c r="F7" s="163"/>
      <c r="G7" s="163"/>
      <c r="H7" s="163"/>
      <c r="I7" s="163"/>
      <c r="J7" s="163"/>
      <c r="K7" s="163"/>
      <c r="L7" s="163"/>
      <c r="M7" s="163"/>
      <c r="N7" s="163"/>
      <c r="O7" s="163"/>
      <c r="P7" s="163"/>
      <c r="Q7" s="163"/>
      <c r="R7" s="163"/>
      <c r="S7" s="163"/>
      <c r="T7" s="23"/>
    </row>
    <row r="8" spans="2:25" x14ac:dyDescent="0.25">
      <c r="B8" s="22"/>
      <c r="T8" s="23"/>
    </row>
    <row r="9" spans="2:25" ht="15.75" x14ac:dyDescent="0.25">
      <c r="B9" s="22"/>
      <c r="C9" s="59" t="s">
        <v>8</v>
      </c>
      <c r="D9" s="59" t="s">
        <v>9</v>
      </c>
      <c r="T9" s="23"/>
    </row>
    <row r="10" spans="2:25" x14ac:dyDescent="0.25">
      <c r="B10" s="22"/>
      <c r="C10" s="121">
        <v>43009</v>
      </c>
      <c r="D10" s="1" t="s">
        <v>10</v>
      </c>
      <c r="T10" s="23"/>
    </row>
    <row r="11" spans="2:25" x14ac:dyDescent="0.25">
      <c r="B11" s="22"/>
      <c r="C11" s="121">
        <v>43161</v>
      </c>
      <c r="D11" s="1" t="s">
        <v>11</v>
      </c>
      <c r="T11" s="23"/>
    </row>
    <row r="12" spans="2:25" ht="15" thickBot="1" x14ac:dyDescent="0.3">
      <c r="B12" s="25"/>
      <c r="C12" s="26"/>
      <c r="D12" s="26"/>
      <c r="E12" s="26"/>
      <c r="F12" s="26"/>
      <c r="G12" s="26"/>
      <c r="H12" s="26"/>
      <c r="I12" s="26"/>
      <c r="J12" s="26"/>
      <c r="K12" s="26"/>
      <c r="L12" s="26"/>
      <c r="M12" s="27"/>
      <c r="N12" s="26"/>
      <c r="O12" s="26"/>
      <c r="P12" s="26"/>
      <c r="Q12" s="26"/>
      <c r="R12" s="26"/>
      <c r="S12" s="26"/>
      <c r="T12" s="28"/>
    </row>
    <row r="13" spans="2:25" ht="12" customHeight="1" thickBot="1" x14ac:dyDescent="0.3"/>
    <row r="14" spans="2:25" ht="8.25" customHeight="1" x14ac:dyDescent="0.25">
      <c r="B14" s="18"/>
      <c r="C14" s="19"/>
      <c r="D14" s="19"/>
      <c r="E14" s="19"/>
      <c r="F14" s="19"/>
      <c r="G14" s="19"/>
      <c r="H14" s="19"/>
      <c r="I14" s="19"/>
      <c r="J14" s="19"/>
      <c r="K14" s="19"/>
      <c r="L14" s="19"/>
      <c r="M14" s="20"/>
      <c r="N14" s="19"/>
      <c r="O14" s="19"/>
      <c r="P14" s="19"/>
      <c r="Q14" s="19"/>
      <c r="R14" s="19"/>
      <c r="S14" s="19"/>
      <c r="T14" s="21"/>
    </row>
    <row r="15" spans="2:25" ht="23.25" customHeight="1" x14ac:dyDescent="0.25">
      <c r="B15" s="22"/>
      <c r="C15" s="163" t="s">
        <v>2</v>
      </c>
      <c r="D15" s="163"/>
      <c r="E15" s="163"/>
      <c r="F15" s="163"/>
      <c r="G15" s="163"/>
      <c r="H15" s="163"/>
      <c r="I15" s="163"/>
      <c r="J15" s="163"/>
      <c r="K15" s="163"/>
      <c r="L15" s="163"/>
      <c r="M15" s="163"/>
      <c r="N15" s="163"/>
      <c r="O15" s="163"/>
      <c r="P15" s="163"/>
      <c r="Q15" s="163"/>
      <c r="R15" s="163"/>
      <c r="S15" s="163"/>
      <c r="T15" s="23"/>
    </row>
    <row r="16" spans="2:25" ht="15" customHeight="1" x14ac:dyDescent="0.25">
      <c r="B16" s="15"/>
      <c r="C16" s="2"/>
      <c r="T16" s="8"/>
    </row>
    <row r="17" spans="2:20" ht="15" customHeight="1" x14ac:dyDescent="0.25">
      <c r="B17" s="15"/>
      <c r="C17" s="164" t="s">
        <v>12</v>
      </c>
      <c r="D17" s="164"/>
      <c r="E17" s="164"/>
      <c r="F17" s="164"/>
      <c r="G17" s="164"/>
      <c r="H17" s="164"/>
      <c r="I17" s="164"/>
      <c r="J17" s="164"/>
      <c r="K17" s="164"/>
      <c r="L17" s="164"/>
      <c r="M17" s="164"/>
      <c r="N17" s="164"/>
      <c r="O17" s="164"/>
      <c r="P17" s="164"/>
      <c r="Q17" s="164"/>
      <c r="R17" s="164"/>
      <c r="S17" s="164"/>
      <c r="T17" s="8"/>
    </row>
    <row r="18" spans="2:20" ht="15" customHeight="1" x14ac:dyDescent="0.25">
      <c r="B18" s="15"/>
      <c r="C18" s="164"/>
      <c r="D18" s="164"/>
      <c r="E18" s="164"/>
      <c r="F18" s="164"/>
      <c r="G18" s="164"/>
      <c r="H18" s="164"/>
      <c r="I18" s="164"/>
      <c r="J18" s="164"/>
      <c r="K18" s="164"/>
      <c r="L18" s="164"/>
      <c r="M18" s="164"/>
      <c r="N18" s="164"/>
      <c r="O18" s="164"/>
      <c r="P18" s="164"/>
      <c r="Q18" s="164"/>
      <c r="R18" s="164"/>
      <c r="S18" s="164"/>
      <c r="T18" s="8"/>
    </row>
    <row r="19" spans="2:20" ht="15" customHeight="1" x14ac:dyDescent="0.25">
      <c r="B19" s="15"/>
      <c r="C19" s="164"/>
      <c r="D19" s="164"/>
      <c r="E19" s="164"/>
      <c r="F19" s="164"/>
      <c r="G19" s="164"/>
      <c r="H19" s="164"/>
      <c r="I19" s="164"/>
      <c r="J19" s="164"/>
      <c r="K19" s="164"/>
      <c r="L19" s="164"/>
      <c r="M19" s="164"/>
      <c r="N19" s="164"/>
      <c r="O19" s="164"/>
      <c r="P19" s="164"/>
      <c r="Q19" s="164"/>
      <c r="R19" s="164"/>
      <c r="S19" s="164"/>
      <c r="T19" s="8"/>
    </row>
    <row r="20" spans="2:20" ht="15" customHeight="1" x14ac:dyDescent="0.25">
      <c r="B20" s="15"/>
      <c r="C20" s="164"/>
      <c r="D20" s="164"/>
      <c r="E20" s="164"/>
      <c r="F20" s="164"/>
      <c r="G20" s="164"/>
      <c r="H20" s="164"/>
      <c r="I20" s="164"/>
      <c r="J20" s="164"/>
      <c r="K20" s="164"/>
      <c r="L20" s="164"/>
      <c r="M20" s="164"/>
      <c r="N20" s="164"/>
      <c r="O20" s="164"/>
      <c r="P20" s="164"/>
      <c r="Q20" s="164"/>
      <c r="R20" s="164"/>
      <c r="S20" s="164"/>
      <c r="T20" s="8"/>
    </row>
    <row r="21" spans="2:20" ht="15" customHeight="1" x14ac:dyDescent="0.25">
      <c r="B21" s="15"/>
      <c r="C21" s="58"/>
      <c r="T21" s="8"/>
    </row>
    <row r="22" spans="2:20" ht="15" customHeight="1" x14ac:dyDescent="0.25">
      <c r="B22" s="15"/>
      <c r="C22" s="160" t="s">
        <v>13</v>
      </c>
      <c r="D22" s="160"/>
      <c r="E22" s="160"/>
      <c r="F22" s="160"/>
      <c r="G22" s="160"/>
      <c r="H22" s="160"/>
      <c r="I22" s="160"/>
      <c r="J22" s="160"/>
      <c r="K22" s="160"/>
      <c r="L22" s="160"/>
      <c r="M22" s="160"/>
      <c r="N22" s="160"/>
      <c r="O22" s="160"/>
      <c r="P22" s="160"/>
      <c r="Q22" s="160"/>
      <c r="R22" s="160"/>
      <c r="S22" s="160"/>
      <c r="T22" s="8"/>
    </row>
    <row r="23" spans="2:20" ht="15" customHeight="1" x14ac:dyDescent="0.25">
      <c r="B23" s="15"/>
      <c r="C23" s="160"/>
      <c r="D23" s="160"/>
      <c r="E23" s="160"/>
      <c r="F23" s="160"/>
      <c r="G23" s="160"/>
      <c r="H23" s="160"/>
      <c r="I23" s="160"/>
      <c r="J23" s="160"/>
      <c r="K23" s="160"/>
      <c r="L23" s="160"/>
      <c r="M23" s="160"/>
      <c r="N23" s="160"/>
      <c r="O23" s="160"/>
      <c r="P23" s="160"/>
      <c r="Q23" s="160"/>
      <c r="R23" s="160"/>
      <c r="S23" s="160"/>
      <c r="T23" s="8"/>
    </row>
    <row r="24" spans="2:20" ht="15" customHeight="1" x14ac:dyDescent="0.25">
      <c r="B24" s="15"/>
      <c r="C24" s="58"/>
      <c r="T24" s="8"/>
    </row>
    <row r="25" spans="2:20" ht="15" customHeight="1" x14ac:dyDescent="0.25">
      <c r="B25" s="15"/>
      <c r="C25" s="59" t="s">
        <v>14</v>
      </c>
      <c r="T25" s="8"/>
    </row>
    <row r="26" spans="2:20" ht="14.25" customHeight="1" x14ac:dyDescent="0.25">
      <c r="B26" s="15"/>
      <c r="C26" s="58"/>
      <c r="T26" s="8"/>
    </row>
    <row r="27" spans="2:20" ht="15" customHeight="1" x14ac:dyDescent="0.2">
      <c r="B27" s="15"/>
      <c r="C27" s="1" t="s">
        <v>15</v>
      </c>
      <c r="D27" s="62"/>
      <c r="E27" s="62"/>
      <c r="F27" s="62"/>
      <c r="G27" s="101"/>
      <c r="H27" s="101"/>
      <c r="I27" s="101"/>
      <c r="J27" s="101"/>
      <c r="K27" s="101"/>
      <c r="L27" s="101"/>
      <c r="M27" s="101"/>
      <c r="N27" s="101"/>
      <c r="O27" s="101"/>
      <c r="P27" s="101"/>
      <c r="Q27" s="101"/>
      <c r="R27" s="101"/>
      <c r="S27" s="101"/>
      <c r="T27" s="8"/>
    </row>
    <row r="28" spans="2:20" ht="15" customHeight="1" x14ac:dyDescent="0.2">
      <c r="B28" s="15"/>
      <c r="C28" s="62"/>
      <c r="D28" s="62"/>
      <c r="E28" s="62"/>
      <c r="F28" s="62"/>
      <c r="G28" s="101"/>
      <c r="H28" s="101"/>
      <c r="I28" s="101"/>
      <c r="J28" s="101"/>
      <c r="K28" s="101"/>
      <c r="L28" s="101"/>
      <c r="M28" s="101"/>
      <c r="N28" s="101"/>
      <c r="O28" s="101"/>
      <c r="P28" s="101"/>
      <c r="Q28" s="101"/>
      <c r="R28" s="101"/>
      <c r="S28" s="101"/>
      <c r="T28" s="8"/>
    </row>
    <row r="29" spans="2:20" ht="15" customHeight="1" x14ac:dyDescent="0.2">
      <c r="B29" s="15"/>
      <c r="C29" s="63" t="s">
        <v>16</v>
      </c>
      <c r="D29" s="58" t="s">
        <v>17</v>
      </c>
      <c r="E29" s="62"/>
      <c r="F29" s="62"/>
      <c r="T29" s="8"/>
    </row>
    <row r="30" spans="2:20" ht="15" customHeight="1" x14ac:dyDescent="0.2">
      <c r="B30" s="15"/>
      <c r="C30" s="63" t="s">
        <v>16</v>
      </c>
      <c r="D30" s="1" t="s">
        <v>18</v>
      </c>
      <c r="E30" s="62"/>
      <c r="F30" s="62"/>
      <c r="T30" s="8"/>
    </row>
    <row r="31" spans="2:20" ht="15" customHeight="1" x14ac:dyDescent="0.2">
      <c r="B31" s="15"/>
      <c r="C31" s="63" t="s">
        <v>16</v>
      </c>
      <c r="D31" s="1" t="s">
        <v>19</v>
      </c>
      <c r="E31" s="62"/>
      <c r="F31" s="62"/>
      <c r="T31" s="8"/>
    </row>
    <row r="32" spans="2:20" ht="15" customHeight="1" x14ac:dyDescent="0.2">
      <c r="B32" s="15"/>
      <c r="C32" s="63" t="s">
        <v>16</v>
      </c>
      <c r="D32" s="1" t="s">
        <v>20</v>
      </c>
      <c r="E32" s="62"/>
      <c r="F32" s="62"/>
      <c r="T32" s="8"/>
    </row>
    <row r="33" spans="2:20" ht="15" customHeight="1" x14ac:dyDescent="0.2">
      <c r="B33" s="15"/>
      <c r="C33" s="63" t="s">
        <v>16</v>
      </c>
      <c r="D33" s="1" t="s">
        <v>21</v>
      </c>
      <c r="E33" s="62"/>
      <c r="F33" s="62"/>
      <c r="T33" s="8"/>
    </row>
    <row r="34" spans="2:20" ht="15" customHeight="1" x14ac:dyDescent="0.2">
      <c r="B34" s="15"/>
      <c r="C34" s="63" t="s">
        <v>16</v>
      </c>
      <c r="D34" s="1" t="s">
        <v>22</v>
      </c>
      <c r="E34" s="62"/>
      <c r="F34" s="62"/>
      <c r="T34" s="8"/>
    </row>
    <row r="35" spans="2:20" ht="15" customHeight="1" x14ac:dyDescent="0.2">
      <c r="B35" s="15"/>
      <c r="C35" s="63" t="s">
        <v>16</v>
      </c>
      <c r="D35" s="58" t="s">
        <v>23</v>
      </c>
      <c r="E35" s="62"/>
      <c r="F35" s="62"/>
      <c r="T35" s="8"/>
    </row>
    <row r="36" spans="2:20" ht="15" customHeight="1" x14ac:dyDescent="0.2">
      <c r="B36" s="15"/>
      <c r="C36" s="63"/>
      <c r="E36" s="62"/>
      <c r="F36" s="62"/>
      <c r="T36" s="8"/>
    </row>
    <row r="37" spans="2:20" ht="15" customHeight="1" x14ac:dyDescent="0.25">
      <c r="B37" s="15"/>
      <c r="C37" s="1" t="s">
        <v>24</v>
      </c>
      <c r="T37" s="8"/>
    </row>
    <row r="38" spans="2:20" ht="15" customHeight="1" x14ac:dyDescent="0.25">
      <c r="B38" s="15"/>
      <c r="T38" s="8"/>
    </row>
    <row r="39" spans="2:20" ht="15" customHeight="1" x14ac:dyDescent="0.25">
      <c r="B39" s="15"/>
      <c r="C39" s="1" t="s">
        <v>25</v>
      </c>
      <c r="T39" s="8"/>
    </row>
    <row r="40" spans="2:20" ht="15" customHeight="1" x14ac:dyDescent="0.25">
      <c r="B40" s="15"/>
      <c r="T40" s="8"/>
    </row>
    <row r="41" spans="2:20" ht="15" customHeight="1" x14ac:dyDescent="0.25">
      <c r="B41" s="15"/>
      <c r="C41" s="69" t="s">
        <v>26</v>
      </c>
      <c r="D41" s="69" t="s">
        <v>27</v>
      </c>
      <c r="E41" s="69" t="s">
        <v>28</v>
      </c>
      <c r="T41" s="8"/>
    </row>
    <row r="42" spans="2:20" ht="15" customHeight="1" x14ac:dyDescent="0.25">
      <c r="B42" s="15"/>
      <c r="C42" s="49" t="s">
        <v>29</v>
      </c>
      <c r="D42" s="50">
        <v>1</v>
      </c>
      <c r="E42" s="70"/>
      <c r="T42" s="8"/>
    </row>
    <row r="43" spans="2:20" ht="15" customHeight="1" x14ac:dyDescent="0.25">
      <c r="B43" s="15"/>
      <c r="C43" s="51" t="s">
        <v>30</v>
      </c>
      <c r="D43" s="52">
        <v>2</v>
      </c>
      <c r="E43" s="71"/>
      <c r="T43" s="8"/>
    </row>
    <row r="44" spans="2:20" ht="15" customHeight="1" x14ac:dyDescent="0.25">
      <c r="B44" s="15"/>
      <c r="C44" s="51" t="s">
        <v>31</v>
      </c>
      <c r="D44" s="52">
        <v>3</v>
      </c>
      <c r="E44" s="53"/>
      <c r="T44" s="8"/>
    </row>
    <row r="45" spans="2:20" ht="15" customHeight="1" x14ac:dyDescent="0.25">
      <c r="B45" s="15"/>
      <c r="C45" s="51" t="s">
        <v>32</v>
      </c>
      <c r="D45" s="52">
        <v>4</v>
      </c>
      <c r="E45" s="54"/>
      <c r="T45" s="8"/>
    </row>
    <row r="46" spans="2:20" ht="15" customHeight="1" x14ac:dyDescent="0.25">
      <c r="B46" s="15"/>
      <c r="C46" s="55" t="s">
        <v>33</v>
      </c>
      <c r="D46" s="56">
        <v>5</v>
      </c>
      <c r="E46" s="57"/>
      <c r="T46" s="8"/>
    </row>
    <row r="47" spans="2:20" ht="15" customHeight="1" x14ac:dyDescent="0.25">
      <c r="B47" s="15"/>
      <c r="T47" s="8"/>
    </row>
    <row r="48" spans="2:20" ht="15" customHeight="1" x14ac:dyDescent="0.25">
      <c r="B48" s="15"/>
      <c r="C48" s="160" t="s">
        <v>34</v>
      </c>
      <c r="D48" s="160"/>
      <c r="E48" s="160"/>
      <c r="F48" s="160"/>
      <c r="G48" s="160"/>
      <c r="H48" s="160"/>
      <c r="I48" s="160"/>
      <c r="J48" s="160"/>
      <c r="K48" s="160"/>
      <c r="L48" s="160"/>
      <c r="M48" s="160"/>
      <c r="N48" s="160"/>
      <c r="O48" s="160"/>
      <c r="P48" s="160"/>
      <c r="Q48" s="160"/>
      <c r="R48" s="160"/>
      <c r="S48" s="160"/>
      <c r="T48" s="8"/>
    </row>
    <row r="49" spans="2:20" ht="15" customHeight="1" x14ac:dyDescent="0.25">
      <c r="B49" s="15"/>
      <c r="C49" s="160"/>
      <c r="D49" s="160"/>
      <c r="E49" s="160"/>
      <c r="F49" s="160"/>
      <c r="G49" s="160"/>
      <c r="H49" s="160"/>
      <c r="I49" s="160"/>
      <c r="J49" s="160"/>
      <c r="K49" s="160"/>
      <c r="L49" s="160"/>
      <c r="M49" s="160"/>
      <c r="N49" s="160"/>
      <c r="O49" s="160"/>
      <c r="P49" s="160"/>
      <c r="Q49" s="160"/>
      <c r="R49" s="160"/>
      <c r="S49" s="160"/>
      <c r="T49" s="8"/>
    </row>
    <row r="50" spans="2:20" ht="15" customHeight="1" x14ac:dyDescent="0.25">
      <c r="B50" s="15"/>
      <c r="T50" s="8"/>
    </row>
    <row r="51" spans="2:20" ht="15" customHeight="1" x14ac:dyDescent="0.25">
      <c r="B51" s="15"/>
      <c r="C51" s="29" t="s">
        <v>35</v>
      </c>
      <c r="M51" s="1"/>
      <c r="T51" s="8"/>
    </row>
    <row r="52" spans="2:20" ht="15" customHeight="1" x14ac:dyDescent="0.25">
      <c r="B52" s="15"/>
      <c r="M52" s="1"/>
      <c r="T52" s="8"/>
    </row>
    <row r="53" spans="2:20" ht="15" customHeight="1" x14ac:dyDescent="0.25">
      <c r="B53" s="15"/>
      <c r="C53" s="165" t="s">
        <v>36</v>
      </c>
      <c r="D53" s="165"/>
      <c r="E53" s="165"/>
      <c r="F53" s="165"/>
      <c r="G53" s="165"/>
      <c r="H53" s="165"/>
      <c r="I53" s="165"/>
      <c r="J53" s="165"/>
      <c r="K53" s="165"/>
      <c r="L53" s="165"/>
      <c r="M53" s="165"/>
      <c r="N53" s="165"/>
      <c r="O53" s="165"/>
      <c r="P53" s="165"/>
      <c r="Q53" s="165"/>
      <c r="R53" s="165"/>
      <c r="S53" s="165"/>
      <c r="T53" s="8"/>
    </row>
    <row r="54" spans="2:20" ht="15" customHeight="1" x14ac:dyDescent="0.25">
      <c r="B54" s="15"/>
      <c r="C54" s="165"/>
      <c r="D54" s="165"/>
      <c r="E54" s="165"/>
      <c r="F54" s="165"/>
      <c r="G54" s="165"/>
      <c r="H54" s="165"/>
      <c r="I54" s="165"/>
      <c r="J54" s="165"/>
      <c r="K54" s="165"/>
      <c r="L54" s="165"/>
      <c r="M54" s="165"/>
      <c r="N54" s="165"/>
      <c r="O54" s="165"/>
      <c r="P54" s="165"/>
      <c r="Q54" s="165"/>
      <c r="R54" s="165"/>
      <c r="S54" s="165"/>
      <c r="T54" s="8"/>
    </row>
    <row r="55" spans="2:20" ht="15" customHeight="1" x14ac:dyDescent="0.25">
      <c r="B55" s="15"/>
      <c r="C55" s="165"/>
      <c r="D55" s="165"/>
      <c r="E55" s="165"/>
      <c r="F55" s="165"/>
      <c r="G55" s="165"/>
      <c r="H55" s="165"/>
      <c r="I55" s="165"/>
      <c r="J55" s="165"/>
      <c r="K55" s="165"/>
      <c r="L55" s="165"/>
      <c r="M55" s="165"/>
      <c r="N55" s="165"/>
      <c r="O55" s="165"/>
      <c r="P55" s="165"/>
      <c r="Q55" s="165"/>
      <c r="R55" s="165"/>
      <c r="S55" s="165"/>
      <c r="T55" s="8"/>
    </row>
    <row r="56" spans="2:20" ht="15" customHeight="1" x14ac:dyDescent="0.25">
      <c r="B56" s="15"/>
      <c r="M56" s="1"/>
      <c r="T56" s="8"/>
    </row>
    <row r="57" spans="2:20" ht="15" customHeight="1" x14ac:dyDescent="0.25">
      <c r="B57" s="15"/>
      <c r="C57" s="160" t="s">
        <v>37</v>
      </c>
      <c r="D57" s="160"/>
      <c r="E57" s="160"/>
      <c r="F57" s="160"/>
      <c r="G57" s="160"/>
      <c r="H57" s="160"/>
      <c r="I57" s="160"/>
      <c r="J57" s="160"/>
      <c r="K57" s="160"/>
      <c r="L57" s="160"/>
      <c r="M57" s="160"/>
      <c r="N57" s="160"/>
      <c r="O57" s="160"/>
      <c r="P57" s="160"/>
      <c r="Q57" s="160"/>
      <c r="R57" s="160"/>
      <c r="S57" s="160"/>
      <c r="T57" s="8"/>
    </row>
    <row r="58" spans="2:20" ht="15" customHeight="1" x14ac:dyDescent="0.25">
      <c r="B58" s="15"/>
      <c r="C58" s="160"/>
      <c r="D58" s="160"/>
      <c r="E58" s="160"/>
      <c r="F58" s="160"/>
      <c r="G58" s="160"/>
      <c r="H58" s="160"/>
      <c r="I58" s="160"/>
      <c r="J58" s="160"/>
      <c r="K58" s="160"/>
      <c r="L58" s="160"/>
      <c r="M58" s="160"/>
      <c r="N58" s="160"/>
      <c r="O58" s="160"/>
      <c r="P58" s="160"/>
      <c r="Q58" s="160"/>
      <c r="R58" s="160"/>
      <c r="S58" s="160"/>
      <c r="T58" s="8"/>
    </row>
    <row r="59" spans="2:20" ht="15" customHeight="1" x14ac:dyDescent="0.25">
      <c r="B59" s="15"/>
      <c r="T59" s="8"/>
    </row>
    <row r="60" spans="2:20" ht="15" customHeight="1" x14ac:dyDescent="0.25">
      <c r="B60" s="15"/>
      <c r="C60" s="1" t="s">
        <v>38</v>
      </c>
      <c r="T60" s="8"/>
    </row>
    <row r="61" spans="2:20" ht="15" customHeight="1" x14ac:dyDescent="0.25">
      <c r="B61" s="15"/>
      <c r="T61" s="8"/>
    </row>
    <row r="62" spans="2:20" ht="15" customHeight="1" x14ac:dyDescent="0.25">
      <c r="B62" s="15"/>
      <c r="C62" s="58"/>
      <c r="T62" s="8"/>
    </row>
    <row r="63" spans="2:20" ht="15" customHeight="1" x14ac:dyDescent="0.25">
      <c r="B63" s="15"/>
      <c r="C63" s="59" t="s">
        <v>39</v>
      </c>
      <c r="T63" s="8"/>
    </row>
    <row r="64" spans="2:20" ht="15" customHeight="1" x14ac:dyDescent="0.25">
      <c r="B64" s="15"/>
      <c r="C64" s="58"/>
      <c r="T64" s="8"/>
    </row>
    <row r="65" spans="2:20" ht="15" customHeight="1" x14ac:dyDescent="0.25">
      <c r="B65" s="15"/>
      <c r="C65" s="160" t="s">
        <v>40</v>
      </c>
      <c r="D65" s="160"/>
      <c r="E65" s="160"/>
      <c r="F65" s="160"/>
      <c r="G65" s="160"/>
      <c r="H65" s="160"/>
      <c r="I65" s="160"/>
      <c r="J65" s="160"/>
      <c r="K65" s="160"/>
      <c r="L65" s="160"/>
      <c r="M65" s="160"/>
      <c r="N65" s="160"/>
      <c r="O65" s="160"/>
      <c r="P65" s="160"/>
      <c r="Q65" s="160"/>
      <c r="R65" s="160"/>
      <c r="S65" s="160"/>
      <c r="T65" s="8"/>
    </row>
    <row r="66" spans="2:20" ht="15" customHeight="1" x14ac:dyDescent="0.25">
      <c r="B66" s="15"/>
      <c r="T66" s="8"/>
    </row>
    <row r="67" spans="2:20" ht="15" customHeight="1" x14ac:dyDescent="0.25">
      <c r="B67" s="15"/>
      <c r="C67" s="160" t="s">
        <v>41</v>
      </c>
      <c r="D67" s="160"/>
      <c r="E67" s="160"/>
      <c r="F67" s="160"/>
      <c r="G67" s="160"/>
      <c r="H67" s="160"/>
      <c r="I67" s="160"/>
      <c r="J67" s="160"/>
      <c r="K67" s="160"/>
      <c r="L67" s="160"/>
      <c r="M67" s="160"/>
      <c r="N67" s="160"/>
      <c r="O67" s="160"/>
      <c r="P67" s="160"/>
      <c r="Q67" s="160"/>
      <c r="R67" s="160"/>
      <c r="S67" s="160"/>
      <c r="T67" s="8"/>
    </row>
    <row r="68" spans="2:20" ht="15" customHeight="1" x14ac:dyDescent="0.25">
      <c r="B68" s="15"/>
      <c r="C68" s="160"/>
      <c r="D68" s="160"/>
      <c r="E68" s="160"/>
      <c r="F68" s="160"/>
      <c r="G68" s="160"/>
      <c r="H68" s="160"/>
      <c r="I68" s="160"/>
      <c r="J68" s="160"/>
      <c r="K68" s="160"/>
      <c r="L68" s="160"/>
      <c r="M68" s="160"/>
      <c r="N68" s="160"/>
      <c r="O68" s="160"/>
      <c r="P68" s="160"/>
      <c r="Q68" s="160"/>
      <c r="R68" s="160"/>
      <c r="S68" s="160"/>
      <c r="T68" s="8"/>
    </row>
    <row r="69" spans="2:20" ht="15" customHeight="1" x14ac:dyDescent="0.25">
      <c r="B69" s="15"/>
      <c r="T69" s="8"/>
    </row>
    <row r="70" spans="2:20" ht="15" customHeight="1" x14ac:dyDescent="0.25">
      <c r="B70" s="15"/>
      <c r="C70" s="1" t="s">
        <v>42</v>
      </c>
      <c r="T70" s="8"/>
    </row>
    <row r="71" spans="2:20" ht="15" customHeight="1" x14ac:dyDescent="0.25">
      <c r="B71" s="15"/>
      <c r="T71" s="8"/>
    </row>
    <row r="72" spans="2:20" ht="15" customHeight="1" x14ac:dyDescent="0.25">
      <c r="B72" s="15"/>
      <c r="C72" s="160" t="s">
        <v>43</v>
      </c>
      <c r="D72" s="160"/>
      <c r="E72" s="160"/>
      <c r="F72" s="160"/>
      <c r="G72" s="160"/>
      <c r="H72" s="160"/>
      <c r="I72" s="160"/>
      <c r="J72" s="160"/>
      <c r="K72" s="160"/>
      <c r="L72" s="160"/>
      <c r="M72" s="160"/>
      <c r="N72" s="160"/>
      <c r="O72" s="160"/>
      <c r="P72" s="160"/>
      <c r="Q72" s="160"/>
      <c r="R72" s="160"/>
      <c r="S72" s="160"/>
      <c r="T72" s="8"/>
    </row>
    <row r="73" spans="2:20" ht="15" customHeight="1" x14ac:dyDescent="0.25">
      <c r="B73" s="15"/>
      <c r="C73" s="160"/>
      <c r="D73" s="160"/>
      <c r="E73" s="160"/>
      <c r="F73" s="160"/>
      <c r="G73" s="160"/>
      <c r="H73" s="160"/>
      <c r="I73" s="160"/>
      <c r="J73" s="160"/>
      <c r="K73" s="160"/>
      <c r="L73" s="160"/>
      <c r="M73" s="160"/>
      <c r="N73" s="160"/>
      <c r="O73" s="160"/>
      <c r="P73" s="160"/>
      <c r="Q73" s="160"/>
      <c r="R73" s="160"/>
      <c r="S73" s="160"/>
      <c r="T73" s="8"/>
    </row>
    <row r="74" spans="2:20" ht="15" customHeight="1" x14ac:dyDescent="0.25">
      <c r="B74" s="15"/>
      <c r="T74" s="8"/>
    </row>
    <row r="75" spans="2:20" ht="15" customHeight="1" x14ac:dyDescent="0.25">
      <c r="B75" s="15"/>
      <c r="C75" s="160" t="s">
        <v>44</v>
      </c>
      <c r="D75" s="160"/>
      <c r="E75" s="160"/>
      <c r="F75" s="160"/>
      <c r="G75" s="160"/>
      <c r="H75" s="160"/>
      <c r="I75" s="160"/>
      <c r="J75" s="160"/>
      <c r="K75" s="160"/>
      <c r="L75" s="160"/>
      <c r="M75" s="160"/>
      <c r="N75" s="160"/>
      <c r="O75" s="160"/>
      <c r="P75" s="160"/>
      <c r="Q75" s="160"/>
      <c r="R75" s="160"/>
      <c r="S75" s="160"/>
      <c r="T75" s="8"/>
    </row>
    <row r="76" spans="2:20" ht="15" customHeight="1" x14ac:dyDescent="0.25">
      <c r="B76" s="15"/>
      <c r="C76" s="160"/>
      <c r="D76" s="160"/>
      <c r="E76" s="160"/>
      <c r="F76" s="160"/>
      <c r="G76" s="160"/>
      <c r="H76" s="160"/>
      <c r="I76" s="160"/>
      <c r="J76" s="160"/>
      <c r="K76" s="160"/>
      <c r="L76" s="160"/>
      <c r="M76" s="160"/>
      <c r="N76" s="160"/>
      <c r="O76" s="160"/>
      <c r="P76" s="160"/>
      <c r="Q76" s="160"/>
      <c r="R76" s="160"/>
      <c r="S76" s="160"/>
      <c r="T76" s="8"/>
    </row>
    <row r="77" spans="2:20" ht="15" customHeight="1" x14ac:dyDescent="0.25">
      <c r="B77" s="15"/>
      <c r="C77" s="117"/>
      <c r="D77" s="117"/>
      <c r="E77" s="117"/>
      <c r="F77" s="117"/>
      <c r="G77" s="117"/>
      <c r="H77" s="117"/>
      <c r="I77" s="117"/>
      <c r="J77" s="117"/>
      <c r="K77" s="117"/>
      <c r="L77" s="117"/>
      <c r="M77" s="117"/>
      <c r="N77" s="117"/>
      <c r="O77" s="117"/>
      <c r="P77" s="117"/>
      <c r="Q77" s="117"/>
      <c r="R77" s="117"/>
      <c r="S77" s="117"/>
      <c r="T77" s="8"/>
    </row>
    <row r="78" spans="2:20" ht="15" customHeight="1" x14ac:dyDescent="0.25">
      <c r="B78" s="15"/>
      <c r="C78" s="58"/>
      <c r="T78" s="8"/>
    </row>
    <row r="79" spans="2:20" ht="15" customHeight="1" x14ac:dyDescent="0.25">
      <c r="B79" s="15"/>
      <c r="C79" s="59" t="s">
        <v>45</v>
      </c>
      <c r="T79" s="8"/>
    </row>
    <row r="80" spans="2:20" ht="15.75" customHeight="1" x14ac:dyDescent="0.25">
      <c r="B80" s="15"/>
      <c r="C80" s="58"/>
      <c r="T80" s="8"/>
    </row>
    <row r="81" spans="2:20" ht="15" customHeight="1" x14ac:dyDescent="0.25">
      <c r="B81" s="15"/>
      <c r="C81" s="1" t="s">
        <v>46</v>
      </c>
      <c r="T81" s="8"/>
    </row>
    <row r="82" spans="2:20" ht="15" customHeight="1" x14ac:dyDescent="0.25">
      <c r="B82" s="15"/>
      <c r="T82" s="8"/>
    </row>
    <row r="83" spans="2:20" ht="15" customHeight="1" x14ac:dyDescent="0.25">
      <c r="B83" s="15"/>
      <c r="C83" s="1" t="s">
        <v>47</v>
      </c>
      <c r="T83" s="8"/>
    </row>
    <row r="84" spans="2:20" ht="15" customHeight="1" x14ac:dyDescent="0.25">
      <c r="B84" s="15"/>
      <c r="T84" s="8"/>
    </row>
    <row r="85" spans="2:20" ht="15" customHeight="1" x14ac:dyDescent="0.25">
      <c r="B85" s="15"/>
      <c r="C85" s="1" t="s">
        <v>48</v>
      </c>
      <c r="T85" s="8"/>
    </row>
    <row r="86" spans="2:20" ht="15" customHeight="1" x14ac:dyDescent="0.25">
      <c r="B86" s="15"/>
      <c r="T86" s="8"/>
    </row>
    <row r="87" spans="2:20" ht="15" customHeight="1" x14ac:dyDescent="0.2">
      <c r="B87" s="15"/>
      <c r="C87" s="63" t="s">
        <v>16</v>
      </c>
      <c r="D87" s="1" t="s">
        <v>49</v>
      </c>
      <c r="T87" s="8"/>
    </row>
    <row r="88" spans="2:20" ht="15" customHeight="1" x14ac:dyDescent="0.2">
      <c r="B88" s="15"/>
      <c r="C88" s="63" t="s">
        <v>16</v>
      </c>
      <c r="D88" s="1" t="s">
        <v>50</v>
      </c>
      <c r="T88" s="8"/>
    </row>
    <row r="89" spans="2:20" ht="15" customHeight="1" x14ac:dyDescent="0.2">
      <c r="B89" s="15"/>
      <c r="C89" s="63" t="s">
        <v>16</v>
      </c>
      <c r="D89" s="1" t="s">
        <v>51</v>
      </c>
      <c r="T89" s="8"/>
    </row>
    <row r="90" spans="2:20" ht="15" customHeight="1" x14ac:dyDescent="0.2">
      <c r="B90" s="15"/>
      <c r="C90" s="63" t="s">
        <v>16</v>
      </c>
      <c r="D90" s="1" t="s">
        <v>52</v>
      </c>
      <c r="T90" s="8"/>
    </row>
    <row r="91" spans="2:20" ht="15" customHeight="1" x14ac:dyDescent="0.25">
      <c r="B91" s="15"/>
      <c r="C91" s="58"/>
      <c r="T91" s="8"/>
    </row>
    <row r="92" spans="2:20" ht="15" customHeight="1" x14ac:dyDescent="0.25">
      <c r="B92" s="15"/>
      <c r="C92" s="1" t="s">
        <v>53</v>
      </c>
      <c r="T92" s="8"/>
    </row>
    <row r="93" spans="2:20" ht="15" customHeight="1" x14ac:dyDescent="0.25">
      <c r="B93" s="15"/>
      <c r="T93" s="8"/>
    </row>
    <row r="94" spans="2:20" ht="15" customHeight="1" x14ac:dyDescent="0.2">
      <c r="B94" s="15"/>
      <c r="C94" s="63" t="s">
        <v>16</v>
      </c>
      <c r="D94" s="1" t="s">
        <v>54</v>
      </c>
      <c r="T94" s="8"/>
    </row>
    <row r="95" spans="2:20" ht="15" customHeight="1" x14ac:dyDescent="0.2">
      <c r="B95" s="15"/>
      <c r="C95" s="63" t="s">
        <v>16</v>
      </c>
      <c r="D95" s="1" t="s">
        <v>55</v>
      </c>
      <c r="T95" s="8"/>
    </row>
    <row r="96" spans="2:20" ht="15" customHeight="1" x14ac:dyDescent="0.2">
      <c r="B96" s="15"/>
      <c r="C96" s="63" t="s">
        <v>16</v>
      </c>
      <c r="D96" s="1" t="s">
        <v>56</v>
      </c>
      <c r="T96" s="8"/>
    </row>
    <row r="97" spans="2:20" ht="15" customHeight="1" x14ac:dyDescent="0.25">
      <c r="B97" s="15"/>
      <c r="T97" s="8"/>
    </row>
    <row r="98" spans="2:20" ht="15" customHeight="1" x14ac:dyDescent="0.25">
      <c r="B98" s="15"/>
      <c r="C98" s="160" t="s">
        <v>57</v>
      </c>
      <c r="D98" s="161"/>
      <c r="E98" s="161"/>
      <c r="F98" s="161"/>
      <c r="G98" s="161"/>
      <c r="H98" s="161"/>
      <c r="I98" s="161"/>
      <c r="J98" s="161"/>
      <c r="K98" s="161"/>
      <c r="L98" s="161"/>
      <c r="M98" s="161"/>
      <c r="N98" s="161"/>
      <c r="O98" s="161"/>
      <c r="P98" s="161"/>
      <c r="Q98" s="161"/>
      <c r="R98" s="161"/>
      <c r="S98" s="161"/>
      <c r="T98" s="8"/>
    </row>
    <row r="99" spans="2:20" ht="15" customHeight="1" x14ac:dyDescent="0.25">
      <c r="B99" s="15"/>
      <c r="C99" s="161"/>
      <c r="D99" s="161"/>
      <c r="E99" s="161"/>
      <c r="F99" s="161"/>
      <c r="G99" s="161"/>
      <c r="H99" s="161"/>
      <c r="I99" s="161"/>
      <c r="J99" s="161"/>
      <c r="K99" s="161"/>
      <c r="L99" s="161"/>
      <c r="M99" s="161"/>
      <c r="N99" s="161"/>
      <c r="O99" s="161"/>
      <c r="P99" s="161"/>
      <c r="Q99" s="161"/>
      <c r="R99" s="161"/>
      <c r="S99" s="161"/>
      <c r="T99" s="8"/>
    </row>
    <row r="100" spans="2:20" ht="15" customHeight="1" thickBot="1" x14ac:dyDescent="0.3">
      <c r="B100" s="17"/>
      <c r="C100" s="9"/>
      <c r="D100" s="9"/>
      <c r="E100" s="9"/>
      <c r="F100" s="9"/>
      <c r="G100" s="9"/>
      <c r="H100" s="9"/>
      <c r="I100" s="9"/>
      <c r="J100" s="9"/>
      <c r="K100" s="9"/>
      <c r="L100" s="9"/>
      <c r="M100" s="10"/>
      <c r="N100" s="9"/>
      <c r="O100" s="9"/>
      <c r="P100" s="9"/>
      <c r="Q100" s="9"/>
      <c r="R100" s="9"/>
      <c r="S100" s="9"/>
      <c r="T100" s="11"/>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62" t="s">
        <v>58</v>
      </c>
      <c r="L109" s="162"/>
    </row>
    <row r="110" spans="2:20"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showGridLines="0" showZeros="0" topLeftCell="A23" zoomScaleNormal="100" workbookViewId="0">
      <selection activeCell="H30" sqref="H30"/>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5</v>
      </c>
    </row>
    <row r="2" spans="2:14" ht="92.1" customHeight="1" x14ac:dyDescent="0.25">
      <c r="B2" s="12"/>
      <c r="C2" s="13"/>
      <c r="D2" s="6"/>
      <c r="E2" s="6"/>
      <c r="F2" s="6"/>
      <c r="G2" s="6"/>
      <c r="H2" s="6"/>
      <c r="I2" s="6"/>
      <c r="J2" s="7"/>
    </row>
    <row r="3" spans="2:14" ht="27" x14ac:dyDescent="0.25">
      <c r="B3" s="15"/>
      <c r="C3" s="170" t="s">
        <v>6</v>
      </c>
      <c r="D3" s="171"/>
      <c r="E3" s="171"/>
      <c r="F3" s="171"/>
      <c r="G3" s="171"/>
      <c r="H3" s="171"/>
      <c r="I3" s="172"/>
      <c r="J3" s="16"/>
      <c r="K3" s="4"/>
      <c r="L3" s="4"/>
      <c r="M3" s="4"/>
      <c r="N3" s="4"/>
    </row>
    <row r="4" spans="2:14" ht="8.25" customHeight="1" thickBot="1" x14ac:dyDescent="0.3">
      <c r="B4" s="15"/>
      <c r="C4" s="2"/>
      <c r="J4" s="8"/>
    </row>
    <row r="5" spans="2:14" ht="27.75" customHeight="1" x14ac:dyDescent="0.25">
      <c r="B5" s="15"/>
      <c r="C5" s="175" t="s">
        <v>59</v>
      </c>
      <c r="D5" s="176"/>
      <c r="E5" s="176"/>
      <c r="F5" s="176"/>
      <c r="G5" s="175" t="s">
        <v>60</v>
      </c>
      <c r="H5" s="179"/>
      <c r="I5" s="180"/>
      <c r="J5" s="8"/>
    </row>
    <row r="6" spans="2:14" ht="28.5" customHeight="1" thickBot="1" x14ac:dyDescent="0.3">
      <c r="B6" s="15"/>
      <c r="C6" s="177" t="s">
        <v>61</v>
      </c>
      <c r="D6" s="178"/>
      <c r="E6" s="178"/>
      <c r="F6" s="178"/>
      <c r="G6" s="181">
        <f>IF(SUM(H10:H29)=0,"",AVERAGE(H10:H29))</f>
        <v>87.5</v>
      </c>
      <c r="H6" s="182"/>
      <c r="I6" s="183"/>
      <c r="J6" s="8"/>
    </row>
    <row r="7" spans="2:14" ht="9.75" customHeight="1" thickBot="1" x14ac:dyDescent="0.3">
      <c r="B7" s="15"/>
      <c r="C7" s="2"/>
      <c r="J7" s="8"/>
    </row>
    <row r="8" spans="2:14" ht="26.1" customHeight="1" x14ac:dyDescent="0.25">
      <c r="B8" s="15"/>
      <c r="C8" s="184" t="s">
        <v>62</v>
      </c>
      <c r="D8" s="166" t="s">
        <v>63</v>
      </c>
      <c r="E8" s="168" t="s">
        <v>64</v>
      </c>
      <c r="F8" s="166" t="s">
        <v>63</v>
      </c>
      <c r="G8" s="166" t="s">
        <v>65</v>
      </c>
      <c r="H8" s="166" t="s">
        <v>66</v>
      </c>
      <c r="I8" s="173" t="s">
        <v>67</v>
      </c>
      <c r="J8" s="8"/>
      <c r="K8" s="5"/>
    </row>
    <row r="9" spans="2:14" ht="42.95" customHeight="1" thickBot="1" x14ac:dyDescent="0.3">
      <c r="B9" s="15"/>
      <c r="C9" s="185"/>
      <c r="D9" s="167"/>
      <c r="E9" s="169"/>
      <c r="F9" s="167"/>
      <c r="G9" s="167"/>
      <c r="H9" s="167"/>
      <c r="I9" s="174"/>
      <c r="J9" s="8"/>
      <c r="K9" s="5"/>
    </row>
    <row r="10" spans="2:14" ht="47.25" customHeight="1" x14ac:dyDescent="0.25">
      <c r="B10" s="15"/>
      <c r="C10" s="186" t="s">
        <v>68</v>
      </c>
      <c r="D10" s="189">
        <f>IF(SUM(H10:H21)=0,"",AVERAGE(H10:H21))</f>
        <v>90</v>
      </c>
      <c r="E10" s="192" t="s">
        <v>69</v>
      </c>
      <c r="F10" s="194">
        <f>IF(SUM(H10:H13)=0,"",AVERAGE(H10:H13))</f>
        <v>80</v>
      </c>
      <c r="G10" s="126" t="s">
        <v>70</v>
      </c>
      <c r="H10" s="66">
        <v>60</v>
      </c>
      <c r="I10" s="142" t="s">
        <v>71</v>
      </c>
      <c r="J10" s="8"/>
      <c r="K10" s="5"/>
      <c r="L10" s="60" t="s">
        <v>58</v>
      </c>
    </row>
    <row r="11" spans="2:14" ht="54" customHeight="1" x14ac:dyDescent="0.25">
      <c r="B11" s="15"/>
      <c r="C11" s="187"/>
      <c r="D11" s="190"/>
      <c r="E11" s="193"/>
      <c r="F11" s="195"/>
      <c r="G11" s="127" t="s">
        <v>72</v>
      </c>
      <c r="H11" s="67">
        <v>100</v>
      </c>
      <c r="I11" s="143" t="s">
        <v>73</v>
      </c>
      <c r="J11" s="8"/>
      <c r="K11" s="5"/>
    </row>
    <row r="12" spans="2:14" ht="47.25" customHeight="1" x14ac:dyDescent="0.25">
      <c r="B12" s="15"/>
      <c r="C12" s="187"/>
      <c r="D12" s="190"/>
      <c r="E12" s="193"/>
      <c r="F12" s="195"/>
      <c r="G12" s="127" t="s">
        <v>74</v>
      </c>
      <c r="H12" s="67">
        <v>60</v>
      </c>
      <c r="I12" s="143" t="s">
        <v>144</v>
      </c>
      <c r="J12" s="8"/>
      <c r="K12" s="5"/>
      <c r="L12" s="61" t="s">
        <v>75</v>
      </c>
    </row>
    <row r="13" spans="2:14" ht="46.5" customHeight="1" x14ac:dyDescent="0.25">
      <c r="B13" s="15"/>
      <c r="C13" s="187"/>
      <c r="D13" s="190"/>
      <c r="E13" s="193"/>
      <c r="F13" s="195"/>
      <c r="G13" s="127" t="s">
        <v>76</v>
      </c>
      <c r="H13" s="67">
        <v>100</v>
      </c>
      <c r="I13" s="143" t="s">
        <v>77</v>
      </c>
      <c r="J13" s="8"/>
      <c r="K13" s="5"/>
    </row>
    <row r="14" spans="2:14" ht="72" customHeight="1" x14ac:dyDescent="0.25">
      <c r="B14" s="15"/>
      <c r="C14" s="187"/>
      <c r="D14" s="190"/>
      <c r="E14" s="196" t="s">
        <v>78</v>
      </c>
      <c r="F14" s="195">
        <f>IF(SUM(H14:H15)=0,"",AVERAGE(H14:H15))</f>
        <v>80</v>
      </c>
      <c r="G14" s="128" t="s">
        <v>79</v>
      </c>
      <c r="H14" s="68">
        <v>80</v>
      </c>
      <c r="I14" s="146" t="s">
        <v>80</v>
      </c>
      <c r="J14" s="8"/>
    </row>
    <row r="15" spans="2:14" ht="73.5" customHeight="1" x14ac:dyDescent="0.25">
      <c r="B15" s="15"/>
      <c r="C15" s="187"/>
      <c r="D15" s="190"/>
      <c r="E15" s="196"/>
      <c r="F15" s="195"/>
      <c r="G15" s="127" t="s">
        <v>81</v>
      </c>
      <c r="H15" s="67">
        <v>80</v>
      </c>
      <c r="I15" s="143" t="s">
        <v>82</v>
      </c>
      <c r="J15" s="8"/>
    </row>
    <row r="16" spans="2:14" ht="54.95" customHeight="1" x14ac:dyDescent="0.25">
      <c r="B16" s="15"/>
      <c r="C16" s="187"/>
      <c r="D16" s="190"/>
      <c r="E16" s="193" t="s">
        <v>83</v>
      </c>
      <c r="F16" s="195">
        <f>IF(SUM(H16:H21)=0,"",AVERAGE(H16:H21))</f>
        <v>100</v>
      </c>
      <c r="G16" s="128" t="s">
        <v>84</v>
      </c>
      <c r="H16" s="68">
        <v>100</v>
      </c>
      <c r="I16" s="146" t="s">
        <v>85</v>
      </c>
      <c r="J16" s="8"/>
    </row>
    <row r="17" spans="2:12" ht="54.95" customHeight="1" x14ac:dyDescent="0.25">
      <c r="B17" s="15"/>
      <c r="C17" s="187"/>
      <c r="D17" s="190"/>
      <c r="E17" s="193"/>
      <c r="F17" s="195"/>
      <c r="G17" s="127" t="s">
        <v>86</v>
      </c>
      <c r="H17" s="67">
        <v>100</v>
      </c>
      <c r="I17" s="31"/>
      <c r="J17" s="8"/>
    </row>
    <row r="18" spans="2:12" ht="54.95" customHeight="1" x14ac:dyDescent="0.25">
      <c r="B18" s="15"/>
      <c r="C18" s="187"/>
      <c r="D18" s="190"/>
      <c r="E18" s="193"/>
      <c r="F18" s="195"/>
      <c r="G18" s="127" t="s">
        <v>87</v>
      </c>
      <c r="H18" s="67">
        <v>100</v>
      </c>
      <c r="I18" s="143" t="s">
        <v>88</v>
      </c>
      <c r="J18" s="8"/>
    </row>
    <row r="19" spans="2:12" ht="54.95" customHeight="1" x14ac:dyDescent="0.25">
      <c r="B19" s="15"/>
      <c r="C19" s="187"/>
      <c r="D19" s="190"/>
      <c r="E19" s="193"/>
      <c r="F19" s="195"/>
      <c r="G19" s="127" t="s">
        <v>89</v>
      </c>
      <c r="H19" s="67">
        <v>100</v>
      </c>
      <c r="I19" s="31"/>
      <c r="J19" s="8"/>
    </row>
    <row r="20" spans="2:12" ht="50.25" customHeight="1" x14ac:dyDescent="0.25">
      <c r="B20" s="15"/>
      <c r="C20" s="187"/>
      <c r="D20" s="190"/>
      <c r="E20" s="193"/>
      <c r="F20" s="195"/>
      <c r="G20" s="127" t="s">
        <v>90</v>
      </c>
      <c r="H20" s="67">
        <v>100</v>
      </c>
      <c r="I20" s="143" t="s">
        <v>91</v>
      </c>
      <c r="J20" s="8"/>
    </row>
    <row r="21" spans="2:12" ht="66" customHeight="1" thickBot="1" x14ac:dyDescent="0.3">
      <c r="B21" s="15"/>
      <c r="C21" s="188"/>
      <c r="D21" s="191"/>
      <c r="E21" s="197"/>
      <c r="F21" s="198"/>
      <c r="G21" s="129" t="s">
        <v>92</v>
      </c>
      <c r="H21" s="72">
        <v>100</v>
      </c>
      <c r="I21" s="144" t="s">
        <v>93</v>
      </c>
      <c r="J21" s="8"/>
    </row>
    <row r="22" spans="2:12" ht="54.95" customHeight="1" x14ac:dyDescent="0.25">
      <c r="B22" s="15"/>
      <c r="C22" s="199" t="s">
        <v>94</v>
      </c>
      <c r="D22" s="189">
        <f>IF(SUM(H22:H29)=0,"",AVERAGE(H22:H29))</f>
        <v>83.75</v>
      </c>
      <c r="E22" s="192" t="s">
        <v>95</v>
      </c>
      <c r="F22" s="194">
        <f>IF(SUM(H22:H27)=0,"",AVERAGE(H22:H27))</f>
        <v>95</v>
      </c>
      <c r="G22" s="122" t="s">
        <v>96</v>
      </c>
      <c r="H22" s="66">
        <v>100</v>
      </c>
      <c r="I22" s="46"/>
      <c r="J22" s="8"/>
    </row>
    <row r="23" spans="2:12" ht="54.95" customHeight="1" x14ac:dyDescent="0.25">
      <c r="B23" s="15"/>
      <c r="C23" s="200"/>
      <c r="D23" s="190"/>
      <c r="E23" s="193"/>
      <c r="F23" s="195"/>
      <c r="G23" s="130" t="s">
        <v>97</v>
      </c>
      <c r="H23" s="67">
        <v>100</v>
      </c>
      <c r="I23" s="31"/>
      <c r="J23" s="8"/>
    </row>
    <row r="24" spans="2:12" ht="54.95" customHeight="1" x14ac:dyDescent="0.25">
      <c r="B24" s="15"/>
      <c r="C24" s="200"/>
      <c r="D24" s="190"/>
      <c r="E24" s="193"/>
      <c r="F24" s="195"/>
      <c r="G24" s="130" t="s">
        <v>98</v>
      </c>
      <c r="H24" s="67">
        <v>100</v>
      </c>
      <c r="I24" s="31"/>
      <c r="J24" s="8"/>
    </row>
    <row r="25" spans="2:12" ht="54.95" customHeight="1" x14ac:dyDescent="0.25">
      <c r="B25" s="15"/>
      <c r="C25" s="200"/>
      <c r="D25" s="190"/>
      <c r="E25" s="193"/>
      <c r="F25" s="195"/>
      <c r="G25" s="130" t="s">
        <v>99</v>
      </c>
      <c r="H25" s="67">
        <v>100</v>
      </c>
      <c r="I25" s="143" t="s">
        <v>100</v>
      </c>
      <c r="J25" s="8"/>
      <c r="K25" s="29"/>
      <c r="L25" s="29"/>
    </row>
    <row r="26" spans="2:12" ht="54.95" customHeight="1" x14ac:dyDescent="0.25">
      <c r="B26" s="15"/>
      <c r="C26" s="200"/>
      <c r="D26" s="190"/>
      <c r="E26" s="193"/>
      <c r="F26" s="195"/>
      <c r="G26" s="130" t="s">
        <v>101</v>
      </c>
      <c r="H26" s="67">
        <v>100</v>
      </c>
      <c r="I26" s="31"/>
      <c r="J26" s="8"/>
      <c r="K26" s="29"/>
      <c r="L26" s="29"/>
    </row>
    <row r="27" spans="2:12" ht="43.5" customHeight="1" x14ac:dyDescent="0.25">
      <c r="B27" s="15"/>
      <c r="C27" s="200"/>
      <c r="D27" s="190"/>
      <c r="E27" s="193"/>
      <c r="F27" s="195"/>
      <c r="G27" s="130" t="s">
        <v>102</v>
      </c>
      <c r="H27" s="124">
        <v>70</v>
      </c>
      <c r="I27" s="47"/>
      <c r="J27" s="8"/>
    </row>
    <row r="28" spans="2:12" ht="79.5" customHeight="1" x14ac:dyDescent="0.25">
      <c r="B28" s="15"/>
      <c r="C28" s="200"/>
      <c r="D28" s="190"/>
      <c r="E28" s="203" t="s">
        <v>103</v>
      </c>
      <c r="F28" s="205">
        <f>IF(SUM(H28:H29)=0,"",AVERAGE(H28:H29))</f>
        <v>50</v>
      </c>
      <c r="G28" s="131" t="s">
        <v>104</v>
      </c>
      <c r="H28" s="125">
        <v>70</v>
      </c>
      <c r="I28" s="123"/>
      <c r="J28" s="8"/>
    </row>
    <row r="29" spans="2:12" ht="47.25" customHeight="1" x14ac:dyDescent="0.25">
      <c r="B29" s="15"/>
      <c r="C29" s="201"/>
      <c r="D29" s="202"/>
      <c r="E29" s="204"/>
      <c r="F29" s="195"/>
      <c r="G29" s="132" t="s">
        <v>105</v>
      </c>
      <c r="H29" s="124">
        <v>30</v>
      </c>
      <c r="I29" s="144" t="s">
        <v>106</v>
      </c>
      <c r="J29" s="8"/>
    </row>
    <row r="30" spans="2:12" ht="8.25" customHeight="1" thickBot="1" x14ac:dyDescent="0.3">
      <c r="B30" s="17"/>
      <c r="C30" s="9"/>
      <c r="D30" s="9"/>
      <c r="E30" s="9"/>
      <c r="F30" s="9"/>
      <c r="G30" s="96"/>
      <c r="H30" s="9"/>
      <c r="I30" s="9"/>
      <c r="J30" s="11"/>
    </row>
    <row r="31" spans="2:12" x14ac:dyDescent="0.25">
      <c r="G31" s="97"/>
    </row>
    <row r="32" spans="2:12" hidden="1" x14ac:dyDescent="0.25">
      <c r="F32" s="30"/>
    </row>
    <row r="40" spans="4:4" hidden="1" x14ac:dyDescent="0.25">
      <c r="D40" s="30"/>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G6:I6 D10:D29">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H10:H29">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1</formula>
      <formula>20</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29" xr:uid="{00000000-0002-0000-0200-000001000000}">
      <formula1>0</formula1>
      <formula2>100</formula2>
    </dataValidation>
    <dataValidation type="time" allowBlank="1" showInputMessage="1" showErrorMessage="1" error="ERROR. NO DEBE DILIGENCIAR ESTA CELDA" sqref="F10:F29" xr:uid="{00000000-0002-0000-0200-000002000000}">
      <formula1>0.25</formula1>
      <formula2>0.333333333333333</formula2>
    </dataValidation>
    <dataValidation type="whole" operator="greaterThanOrEqual" allowBlank="1" showInputMessage="1" showErrorMessage="1" error="ERROR. NO DEBE DILIGENCIAR ESTA CELDA" sqref="D10:D29" xr:uid="{00000000-0002-0000-0200-000003000000}">
      <formula1>1E+27</formula1>
    </dataValidation>
    <dataValidation type="whole" allowBlank="1" showInputMessage="1" showErrorMessage="1" error="ERROR. NO DEBE DILIGENCIAR ESTA CELDA" sqref="G6:I6" xr:uid="{00000000-0002-0000-0200-000004000000}">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abSelected="1" zoomScale="80" zoomScaleNormal="80" workbookViewId="0">
      <selection activeCell="A52" sqref="A52:XFD73"/>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1.2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29.25" customHeight="1" x14ac:dyDescent="0.2">
      <c r="B3" s="36"/>
      <c r="C3" s="170" t="s">
        <v>107</v>
      </c>
      <c r="D3" s="171"/>
      <c r="E3" s="171"/>
      <c r="F3" s="171"/>
      <c r="G3" s="171"/>
      <c r="H3" s="171"/>
      <c r="I3" s="171"/>
      <c r="J3" s="171"/>
      <c r="K3" s="171"/>
      <c r="L3" s="171"/>
      <c r="M3" s="171"/>
      <c r="N3" s="171"/>
      <c r="O3" s="171"/>
      <c r="P3" s="171"/>
      <c r="Q3" s="171"/>
      <c r="R3" s="171"/>
      <c r="S3" s="171"/>
      <c r="T3" s="171"/>
      <c r="U3" s="37"/>
    </row>
    <row r="4" spans="2:21" ht="6.75" customHeight="1" x14ac:dyDescent="0.2">
      <c r="B4" s="36"/>
      <c r="U4" s="37"/>
    </row>
    <row r="5" spans="2:21" hidden="1" x14ac:dyDescent="0.2">
      <c r="B5" s="36"/>
      <c r="U5" s="37"/>
    </row>
    <row r="6" spans="2:21" ht="18" hidden="1" customHeight="1" x14ac:dyDescent="0.25">
      <c r="B6" s="36"/>
      <c r="C6" s="120" t="s">
        <v>108</v>
      </c>
      <c r="D6" s="64"/>
      <c r="E6" s="64"/>
      <c r="F6" s="64"/>
      <c r="G6" s="64"/>
      <c r="H6" s="64"/>
      <c r="I6" s="64"/>
      <c r="J6" s="64"/>
      <c r="K6" s="64"/>
      <c r="L6" s="64"/>
      <c r="M6" s="64"/>
      <c r="N6" s="64"/>
      <c r="O6" s="64"/>
      <c r="P6" s="64"/>
      <c r="Q6" s="64"/>
      <c r="R6" s="64"/>
      <c r="S6" s="64"/>
      <c r="T6" s="64"/>
      <c r="U6" s="37"/>
    </row>
    <row r="7" spans="2:21" hidden="1" x14ac:dyDescent="0.2">
      <c r="B7" s="36"/>
      <c r="U7" s="37"/>
    </row>
    <row r="8" spans="2:21" hidden="1" x14ac:dyDescent="0.2">
      <c r="B8" s="36"/>
      <c r="U8" s="37"/>
    </row>
    <row r="9" spans="2:21" hidden="1" x14ac:dyDescent="0.2">
      <c r="B9" s="36"/>
      <c r="U9" s="37"/>
    </row>
    <row r="10" spans="2:21" hidden="1" x14ac:dyDescent="0.2">
      <c r="B10" s="36"/>
      <c r="U10" s="37"/>
    </row>
    <row r="11" spans="2:21" hidden="1" x14ac:dyDescent="0.2">
      <c r="B11" s="36"/>
      <c r="J11" s="35" t="s">
        <v>109</v>
      </c>
      <c r="K11" s="35" t="s">
        <v>110</v>
      </c>
      <c r="U11" s="37"/>
    </row>
    <row r="12" spans="2:21" hidden="1" x14ac:dyDescent="0.2">
      <c r="B12" s="36"/>
      <c r="I12" s="35" t="str">
        <f>+Inicio!C5</f>
        <v>CÓDIGO DE INTEGRIDAD</v>
      </c>
      <c r="J12" s="35">
        <v>100</v>
      </c>
      <c r="K12" s="38">
        <f>+Autodiagnóstico!G6</f>
        <v>87.5</v>
      </c>
      <c r="U12" s="37"/>
    </row>
    <row r="13" spans="2:21" hidden="1" x14ac:dyDescent="0.2">
      <c r="B13" s="36"/>
      <c r="U13" s="37"/>
    </row>
    <row r="14" spans="2:21" hidden="1" x14ac:dyDescent="0.2">
      <c r="B14" s="36"/>
      <c r="U14" s="37"/>
    </row>
    <row r="15" spans="2:21" hidden="1" x14ac:dyDescent="0.2">
      <c r="B15" s="36"/>
      <c r="U15" s="37"/>
    </row>
    <row r="16" spans="2:21" hidden="1" x14ac:dyDescent="0.2">
      <c r="B16" s="36"/>
      <c r="U16" s="37"/>
    </row>
    <row r="17" spans="2:21" hidden="1" x14ac:dyDescent="0.2">
      <c r="B17" s="36"/>
      <c r="U17" s="37"/>
    </row>
    <row r="18" spans="2:21" hidden="1" x14ac:dyDescent="0.2">
      <c r="B18" s="36"/>
      <c r="U18" s="37"/>
    </row>
    <row r="19" spans="2:21" hidden="1" x14ac:dyDescent="0.2">
      <c r="B19" s="36"/>
      <c r="U19" s="37"/>
    </row>
    <row r="20" spans="2:21" hidden="1" x14ac:dyDescent="0.2">
      <c r="B20" s="36"/>
      <c r="U20" s="37"/>
    </row>
    <row r="21" spans="2:21" hidden="1" x14ac:dyDescent="0.2">
      <c r="B21" s="36"/>
      <c r="U21" s="37"/>
    </row>
    <row r="22" spans="2:21" hidden="1" x14ac:dyDescent="0.2">
      <c r="B22" s="36"/>
      <c r="U22" s="37"/>
    </row>
    <row r="23" spans="2:21" hidden="1" x14ac:dyDescent="0.2">
      <c r="B23" s="36"/>
      <c r="U23" s="37"/>
    </row>
    <row r="24" spans="2:21" hidden="1" x14ac:dyDescent="0.2">
      <c r="B24" s="36"/>
      <c r="U24" s="37"/>
    </row>
    <row r="25" spans="2:21" hidden="1" x14ac:dyDescent="0.2">
      <c r="B25" s="36"/>
      <c r="U25" s="37"/>
    </row>
    <row r="26" spans="2:21" hidden="1" x14ac:dyDescent="0.2">
      <c r="B26" s="36"/>
      <c r="U26" s="37"/>
    </row>
    <row r="27" spans="2:21" hidden="1" x14ac:dyDescent="0.2">
      <c r="B27" s="36"/>
      <c r="U27" s="37"/>
    </row>
    <row r="28" spans="2:21" ht="18" hidden="1" customHeight="1" x14ac:dyDescent="0.25">
      <c r="B28" s="36"/>
      <c r="C28" s="120" t="s">
        <v>111</v>
      </c>
      <c r="D28" s="64"/>
      <c r="E28" s="64"/>
      <c r="F28" s="64"/>
      <c r="G28" s="64"/>
      <c r="H28" s="64"/>
      <c r="I28" s="64"/>
      <c r="J28" s="64"/>
      <c r="K28" s="64"/>
      <c r="L28" s="64"/>
      <c r="M28" s="64"/>
      <c r="N28" s="64"/>
      <c r="O28" s="64"/>
      <c r="P28" s="64"/>
      <c r="Q28" s="64"/>
      <c r="R28" s="64"/>
      <c r="S28" s="64"/>
      <c r="T28" s="64"/>
      <c r="U28" s="37"/>
    </row>
    <row r="29" spans="2:21" hidden="1" x14ac:dyDescent="0.2">
      <c r="B29" s="36"/>
      <c r="U29" s="37"/>
    </row>
    <row r="30" spans="2:21" hidden="1" x14ac:dyDescent="0.2">
      <c r="B30" s="36"/>
      <c r="U30" s="37"/>
    </row>
    <row r="31" spans="2:21" hidden="1" x14ac:dyDescent="0.2">
      <c r="B31" s="36"/>
      <c r="U31" s="37"/>
    </row>
    <row r="32" spans="2:21" hidden="1" x14ac:dyDescent="0.2">
      <c r="B32" s="36"/>
      <c r="U32" s="37"/>
    </row>
    <row r="33" spans="2:21" hidden="1" x14ac:dyDescent="0.2">
      <c r="B33" s="36"/>
      <c r="J33" s="35" t="s">
        <v>112</v>
      </c>
      <c r="K33" s="35" t="s">
        <v>113</v>
      </c>
      <c r="L33" s="35" t="s">
        <v>114</v>
      </c>
      <c r="U33" s="37"/>
    </row>
    <row r="34" spans="2:21" hidden="1" x14ac:dyDescent="0.2">
      <c r="B34" s="36"/>
      <c r="J34" s="35" t="str">
        <f>+Autodiagnóstico!C10</f>
        <v>Condiciones institucionales idóneas para la implementación y gestión del Código de Integridad</v>
      </c>
      <c r="K34" s="35">
        <v>100</v>
      </c>
      <c r="L34" s="38">
        <f>+Autodiagnóstico!D10</f>
        <v>90</v>
      </c>
      <c r="U34" s="37"/>
    </row>
    <row r="35" spans="2:21" hidden="1" x14ac:dyDescent="0.2">
      <c r="B35" s="36"/>
      <c r="J35" s="35" t="str">
        <f>+Autodiagnóstico!C22</f>
        <v>Promoción de la gestión del Código de Integridad</v>
      </c>
      <c r="K35" s="35">
        <v>100</v>
      </c>
      <c r="L35" s="38">
        <f>+Autodiagnóstico!D22</f>
        <v>83.75</v>
      </c>
      <c r="U35" s="37"/>
    </row>
    <row r="36" spans="2:21" hidden="1" x14ac:dyDescent="0.2">
      <c r="B36" s="36"/>
      <c r="U36" s="37"/>
    </row>
    <row r="37" spans="2:21" hidden="1" x14ac:dyDescent="0.2">
      <c r="B37" s="36"/>
      <c r="U37" s="37"/>
    </row>
    <row r="38" spans="2:21" hidden="1" x14ac:dyDescent="0.2">
      <c r="B38" s="36"/>
      <c r="U38" s="37"/>
    </row>
    <row r="39" spans="2:21" hidden="1" x14ac:dyDescent="0.2">
      <c r="B39" s="36"/>
      <c r="U39" s="37"/>
    </row>
    <row r="40" spans="2:21" hidden="1" x14ac:dyDescent="0.2">
      <c r="B40" s="36"/>
      <c r="U40" s="37"/>
    </row>
    <row r="41" spans="2:21" hidden="1" x14ac:dyDescent="0.2">
      <c r="B41" s="36"/>
      <c r="U41" s="37"/>
    </row>
    <row r="42" spans="2:21" hidden="1" x14ac:dyDescent="0.2">
      <c r="B42" s="36"/>
      <c r="U42" s="37"/>
    </row>
    <row r="43" spans="2:21" hidden="1" x14ac:dyDescent="0.2">
      <c r="B43" s="36"/>
      <c r="U43" s="37"/>
    </row>
    <row r="44" spans="2:21" hidden="1" x14ac:dyDescent="0.2">
      <c r="B44" s="36"/>
      <c r="U44" s="37"/>
    </row>
    <row r="45" spans="2:21" hidden="1" x14ac:dyDescent="0.2">
      <c r="B45" s="36"/>
      <c r="U45" s="37"/>
    </row>
    <row r="46" spans="2:21" hidden="1" x14ac:dyDescent="0.2">
      <c r="B46" s="36"/>
      <c r="U46" s="37"/>
    </row>
    <row r="47" spans="2:21" hidden="1" x14ac:dyDescent="0.2">
      <c r="B47" s="36"/>
      <c r="U47" s="37"/>
    </row>
    <row r="48" spans="2:21" hidden="1" x14ac:dyDescent="0.2">
      <c r="B48" s="36"/>
      <c r="U48" s="37"/>
    </row>
    <row r="49" spans="2:21" hidden="1" x14ac:dyDescent="0.2">
      <c r="B49" s="36"/>
      <c r="U49" s="37"/>
    </row>
    <row r="50" spans="2:21" hidden="1" x14ac:dyDescent="0.2">
      <c r="B50" s="36"/>
      <c r="U50" s="37"/>
    </row>
    <row r="51" spans="2:21" ht="18" customHeight="1" x14ac:dyDescent="0.25">
      <c r="B51" s="36"/>
      <c r="C51" s="120" t="s">
        <v>115</v>
      </c>
      <c r="D51" s="64"/>
      <c r="E51" s="64"/>
      <c r="F51" s="64"/>
      <c r="G51" s="64"/>
      <c r="H51" s="64"/>
      <c r="I51" s="64"/>
      <c r="J51" s="64"/>
      <c r="K51" s="64"/>
      <c r="L51" s="64"/>
      <c r="M51" s="64"/>
      <c r="N51" s="64"/>
      <c r="O51" s="64"/>
      <c r="P51" s="64"/>
      <c r="Q51" s="64"/>
      <c r="R51" s="64"/>
      <c r="S51" s="64"/>
      <c r="T51" s="64"/>
      <c r="U51" s="37"/>
    </row>
    <row r="52" spans="2:21" hidden="1" x14ac:dyDescent="0.2">
      <c r="B52" s="36"/>
      <c r="U52" s="37"/>
    </row>
    <row r="53" spans="2:21" hidden="1" x14ac:dyDescent="0.2">
      <c r="B53" s="36"/>
      <c r="K53" s="206" t="s">
        <v>116</v>
      </c>
      <c r="L53" s="206"/>
      <c r="M53" s="206"/>
      <c r="N53" s="206"/>
      <c r="U53" s="37"/>
    </row>
    <row r="54" spans="2:21" ht="15" hidden="1" x14ac:dyDescent="0.25">
      <c r="B54" s="36"/>
      <c r="I54" s="65" t="str">
        <f>+Autodiagnóstico!C10</f>
        <v>Condiciones institucionales idóneas para la implementación y gestión del Código de Integridad</v>
      </c>
      <c r="U54" s="37"/>
    </row>
    <row r="55" spans="2:21" hidden="1" x14ac:dyDescent="0.2">
      <c r="B55" s="36"/>
      <c r="U55" s="37"/>
    </row>
    <row r="56" spans="2:21" hidden="1" x14ac:dyDescent="0.2">
      <c r="B56" s="36"/>
      <c r="K56" s="35" t="s">
        <v>117</v>
      </c>
      <c r="L56" s="35" t="s">
        <v>109</v>
      </c>
      <c r="M56" s="35" t="s">
        <v>110</v>
      </c>
      <c r="U56" s="37"/>
    </row>
    <row r="57" spans="2:21" hidden="1" x14ac:dyDescent="0.2">
      <c r="B57" s="36"/>
      <c r="K57" s="35" t="s">
        <v>118</v>
      </c>
      <c r="L57" s="35">
        <v>100</v>
      </c>
      <c r="M57" s="38">
        <f>+Autodiagnóstico!F10</f>
        <v>80</v>
      </c>
      <c r="U57" s="37"/>
    </row>
    <row r="58" spans="2:21" hidden="1" x14ac:dyDescent="0.2">
      <c r="B58" s="36"/>
      <c r="K58" s="35" t="s">
        <v>119</v>
      </c>
      <c r="L58" s="35">
        <v>100</v>
      </c>
      <c r="M58" s="38">
        <f>+Autodiagnóstico!F14</f>
        <v>80</v>
      </c>
      <c r="U58" s="37"/>
    </row>
    <row r="59" spans="2:21" hidden="1" x14ac:dyDescent="0.2">
      <c r="B59" s="36"/>
      <c r="K59" s="35" t="s">
        <v>120</v>
      </c>
      <c r="L59" s="35">
        <v>100</v>
      </c>
      <c r="M59" s="38">
        <f>+Autodiagnóstico!F16</f>
        <v>100</v>
      </c>
      <c r="U59" s="37"/>
    </row>
    <row r="60" spans="2:21" hidden="1" x14ac:dyDescent="0.2">
      <c r="B60" s="36"/>
      <c r="K60" s="38"/>
      <c r="U60" s="37"/>
    </row>
    <row r="61" spans="2:21" hidden="1" x14ac:dyDescent="0.2">
      <c r="B61" s="36"/>
      <c r="U61" s="37"/>
    </row>
    <row r="62" spans="2:21" hidden="1" x14ac:dyDescent="0.2">
      <c r="B62" s="36"/>
      <c r="U62" s="37"/>
    </row>
    <row r="63" spans="2:21" hidden="1" x14ac:dyDescent="0.2">
      <c r="B63" s="36"/>
      <c r="U63" s="37"/>
    </row>
    <row r="64" spans="2:21" hidden="1" x14ac:dyDescent="0.2">
      <c r="B64" s="36"/>
      <c r="U64" s="37"/>
    </row>
    <row r="65" spans="2:21" hidden="1" x14ac:dyDescent="0.2">
      <c r="B65" s="36"/>
      <c r="U65" s="37"/>
    </row>
    <row r="66" spans="2:21" hidden="1" x14ac:dyDescent="0.2">
      <c r="B66" s="36"/>
      <c r="U66" s="37"/>
    </row>
    <row r="67" spans="2:21" hidden="1" x14ac:dyDescent="0.2">
      <c r="B67" s="36"/>
      <c r="U67" s="37"/>
    </row>
    <row r="68" spans="2:21" hidden="1" x14ac:dyDescent="0.2">
      <c r="B68" s="36"/>
      <c r="U68" s="37"/>
    </row>
    <row r="69" spans="2:21" hidden="1" x14ac:dyDescent="0.2">
      <c r="B69" s="36"/>
      <c r="U69" s="37"/>
    </row>
    <row r="70" spans="2:21" hidden="1" x14ac:dyDescent="0.2">
      <c r="B70" s="36"/>
      <c r="U70" s="37"/>
    </row>
    <row r="71" spans="2:21" hidden="1" x14ac:dyDescent="0.2">
      <c r="B71" s="36"/>
      <c r="U71" s="37"/>
    </row>
    <row r="72" spans="2:21" hidden="1" x14ac:dyDescent="0.2">
      <c r="B72" s="36"/>
      <c r="U72" s="37"/>
    </row>
    <row r="73" spans="2:21" hidden="1" x14ac:dyDescent="0.2">
      <c r="B73" s="36"/>
      <c r="U73" s="37"/>
    </row>
    <row r="74" spans="2:21" x14ac:dyDescent="0.2">
      <c r="B74" s="36"/>
      <c r="U74" s="37"/>
    </row>
    <row r="75" spans="2:21" x14ac:dyDescent="0.2">
      <c r="B75" s="36"/>
      <c r="U75" s="37"/>
    </row>
    <row r="76" spans="2:21" x14ac:dyDescent="0.2">
      <c r="B76" s="36"/>
      <c r="U76" s="37"/>
    </row>
    <row r="77" spans="2:21" x14ac:dyDescent="0.2">
      <c r="B77" s="36"/>
      <c r="K77" s="206" t="s">
        <v>121</v>
      </c>
      <c r="L77" s="206"/>
      <c r="M77" s="206"/>
      <c r="N77" s="206"/>
      <c r="U77" s="37"/>
    </row>
    <row r="78" spans="2:21" ht="15" x14ac:dyDescent="0.25">
      <c r="B78" s="36"/>
      <c r="K78" s="65" t="str">
        <f>+Autodiagnóstico!C22</f>
        <v>Promoción de la gestión del Código de Integridad</v>
      </c>
      <c r="U78" s="37"/>
    </row>
    <row r="79" spans="2:21" x14ac:dyDescent="0.2">
      <c r="B79" s="36"/>
      <c r="D79" s="48"/>
      <c r="J79" s="35" t="s">
        <v>117</v>
      </c>
      <c r="K79" s="35" t="s">
        <v>109</v>
      </c>
      <c r="L79" s="35" t="s">
        <v>110</v>
      </c>
      <c r="U79" s="37"/>
    </row>
    <row r="80" spans="2:21" x14ac:dyDescent="0.2">
      <c r="B80" s="36"/>
      <c r="J80" s="35" t="str">
        <f>+Autodiagnóstico!E22</f>
        <v>Ejecutar el Plan de gestión del Código de integridad</v>
      </c>
      <c r="K80" s="35">
        <v>100</v>
      </c>
      <c r="L80" s="38">
        <f>+Autodiagnóstico!F22</f>
        <v>95</v>
      </c>
      <c r="U80" s="37"/>
    </row>
    <row r="81" spans="2:21" x14ac:dyDescent="0.2">
      <c r="B81" s="36"/>
      <c r="J81" s="35" t="str">
        <f>+Autodiagnóstico!E28</f>
        <v>Evaluación de Resultados de la implementación del Código de Integridad</v>
      </c>
      <c r="K81" s="35">
        <v>100</v>
      </c>
      <c r="L81" s="38">
        <f>+Autodiagnóstico!F28</f>
        <v>50</v>
      </c>
      <c r="U81" s="37"/>
    </row>
    <row r="82" spans="2:21" x14ac:dyDescent="0.2">
      <c r="B82" s="36"/>
      <c r="U82" s="37"/>
    </row>
    <row r="83" spans="2:21" x14ac:dyDescent="0.2">
      <c r="B83" s="36"/>
      <c r="U83" s="37"/>
    </row>
    <row r="84" spans="2:21" x14ac:dyDescent="0.2">
      <c r="B84" s="36"/>
      <c r="U84" s="37"/>
    </row>
    <row r="85" spans="2:21" x14ac:dyDescent="0.2">
      <c r="B85" s="36"/>
      <c r="U85" s="37"/>
    </row>
    <row r="86" spans="2:21" x14ac:dyDescent="0.2">
      <c r="B86" s="36"/>
      <c r="U86" s="37"/>
    </row>
    <row r="87" spans="2:21" x14ac:dyDescent="0.2">
      <c r="B87" s="36"/>
      <c r="U87" s="37"/>
    </row>
    <row r="88" spans="2:21" x14ac:dyDescent="0.2">
      <c r="B88" s="36"/>
      <c r="U88" s="37"/>
    </row>
    <row r="89" spans="2:21" x14ac:dyDescent="0.2">
      <c r="B89" s="36"/>
      <c r="U89" s="37"/>
    </row>
    <row r="90" spans="2:21" x14ac:dyDescent="0.2">
      <c r="B90" s="36"/>
      <c r="U90" s="37"/>
    </row>
    <row r="91" spans="2:21" x14ac:dyDescent="0.2">
      <c r="B91" s="36"/>
      <c r="U91" s="37"/>
    </row>
    <row r="92" spans="2:21" x14ac:dyDescent="0.2">
      <c r="B92" s="36"/>
      <c r="U92" s="37"/>
    </row>
    <row r="93" spans="2:21" x14ac:dyDescent="0.2">
      <c r="B93" s="36"/>
      <c r="U93" s="37"/>
    </row>
    <row r="94" spans="2:21" x14ac:dyDescent="0.2">
      <c r="B94" s="36"/>
      <c r="U94" s="37"/>
    </row>
    <row r="95" spans="2:21" x14ac:dyDescent="0.2">
      <c r="B95" s="36"/>
      <c r="U95" s="37"/>
    </row>
    <row r="96" spans="2:21" x14ac:dyDescent="0.2">
      <c r="B96" s="36"/>
      <c r="U96" s="37"/>
    </row>
    <row r="97" spans="2:21" x14ac:dyDescent="0.2">
      <c r="B97" s="36"/>
      <c r="U97" s="37"/>
    </row>
    <row r="98" spans="2:21" ht="15" thickBot="1" x14ac:dyDescent="0.25">
      <c r="B98" s="39"/>
      <c r="C98" s="40"/>
      <c r="D98" s="40"/>
      <c r="E98" s="40"/>
      <c r="F98" s="40"/>
      <c r="G98" s="40"/>
      <c r="H98" s="40"/>
      <c r="I98" s="40"/>
      <c r="J98" s="40"/>
      <c r="K98" s="40"/>
      <c r="L98" s="40"/>
      <c r="M98" s="40"/>
      <c r="N98" s="40"/>
      <c r="O98" s="40"/>
      <c r="P98" s="40"/>
      <c r="Q98" s="40"/>
      <c r="R98" s="40"/>
      <c r="S98" s="40"/>
      <c r="T98" s="40"/>
      <c r="U98" s="41"/>
    </row>
    <row r="99" spans="2:21" x14ac:dyDescent="0.2"/>
    <row r="100" spans="2:21" x14ac:dyDescent="0.2"/>
    <row r="101" spans="2:21" x14ac:dyDescent="0.2"/>
    <row r="102" spans="2:21" x14ac:dyDescent="0.2">
      <c r="C102" s="42"/>
      <c r="D102" s="43"/>
      <c r="E102" s="43"/>
      <c r="F102" s="43"/>
      <c r="O102" s="44"/>
      <c r="P102" s="45"/>
    </row>
    <row r="103" spans="2:21" x14ac:dyDescent="0.2">
      <c r="O103" s="44"/>
      <c r="P103" s="45"/>
    </row>
    <row r="104" spans="2:21" x14ac:dyDescent="0.2">
      <c r="O104" s="44"/>
      <c r="P104" s="45"/>
    </row>
    <row r="105" spans="2:21" x14ac:dyDescent="0.2"/>
    <row r="106" spans="2:21" ht="18" x14ac:dyDescent="0.25">
      <c r="K106" s="207" t="s">
        <v>58</v>
      </c>
      <c r="L106" s="207"/>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4"/>
  <sheetViews>
    <sheetView showGridLines="0" topLeftCell="B1" zoomScale="80" zoomScaleNormal="80" workbookViewId="0">
      <selection activeCell="K10" sqref="K10"/>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34" style="1" customWidth="1"/>
    <col min="5" max="5" width="48.28515625" style="1" customWidth="1"/>
    <col min="6" max="6" width="15.5703125" style="3"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18"/>
      <c r="C2" s="19"/>
      <c r="D2" s="19"/>
      <c r="E2" s="19"/>
      <c r="F2" s="20"/>
      <c r="G2" s="19"/>
      <c r="H2" s="19"/>
      <c r="I2" s="19"/>
      <c r="J2" s="19"/>
      <c r="K2" s="19"/>
      <c r="L2" s="19"/>
      <c r="M2" s="21"/>
    </row>
    <row r="3" spans="2:13" ht="32.25" customHeight="1" x14ac:dyDescent="0.25">
      <c r="B3" s="22"/>
      <c r="C3" s="170" t="s">
        <v>122</v>
      </c>
      <c r="D3" s="171"/>
      <c r="E3" s="171"/>
      <c r="F3" s="171"/>
      <c r="G3" s="171"/>
      <c r="H3" s="171"/>
      <c r="I3" s="171"/>
      <c r="J3" s="171"/>
      <c r="K3" s="171"/>
      <c r="L3" s="171"/>
      <c r="M3" s="23"/>
    </row>
    <row r="4" spans="2:13" ht="12" customHeight="1" thickBot="1" x14ac:dyDescent="0.3">
      <c r="B4" s="22"/>
      <c r="M4" s="23"/>
    </row>
    <row r="5" spans="2:13" ht="32.25" customHeight="1" x14ac:dyDescent="0.25">
      <c r="B5" s="22"/>
      <c r="C5" s="221" t="s">
        <v>62</v>
      </c>
      <c r="D5" s="216" t="s">
        <v>123</v>
      </c>
      <c r="E5" s="216" t="s">
        <v>65</v>
      </c>
      <c r="F5" s="216" t="s">
        <v>124</v>
      </c>
      <c r="G5" s="231" t="s">
        <v>125</v>
      </c>
      <c r="H5" s="231" t="s">
        <v>126</v>
      </c>
      <c r="I5" s="229" t="s">
        <v>127</v>
      </c>
      <c r="J5" s="225" t="s">
        <v>128</v>
      </c>
      <c r="K5" s="227" t="s">
        <v>129</v>
      </c>
      <c r="L5" s="223" t="s">
        <v>130</v>
      </c>
      <c r="M5" s="23"/>
    </row>
    <row r="6" spans="2:13" ht="36" customHeight="1" thickBot="1" x14ac:dyDescent="0.3">
      <c r="B6" s="24"/>
      <c r="C6" s="222"/>
      <c r="D6" s="217"/>
      <c r="E6" s="217"/>
      <c r="F6" s="217"/>
      <c r="G6" s="232"/>
      <c r="H6" s="232"/>
      <c r="I6" s="230"/>
      <c r="J6" s="226"/>
      <c r="K6" s="228"/>
      <c r="L6" s="224"/>
      <c r="M6" s="23"/>
    </row>
    <row r="7" spans="2:13" ht="79.5" customHeight="1" x14ac:dyDescent="0.25">
      <c r="B7" s="218"/>
      <c r="C7" s="213" t="str">
        <f>+Autodiagnóstico!C10</f>
        <v>Condiciones institucionales idóneas para la implementación y gestión del Código de Integridad</v>
      </c>
      <c r="D7" s="210" t="str">
        <f>+Autodiagnóstico!E10</f>
        <v>Realizar el diagnóstico del estado actual de la entidad en temas de integridad</v>
      </c>
      <c r="E7" s="98" t="str">
        <f>+Autodiagnóstico!G10</f>
        <v>A partir de los resultados de FURAG, identificar y documentar las debilidades y fortalezas de la  implementación del Código de Integridad.</v>
      </c>
      <c r="F7" s="76">
        <f>+Autodiagnóstico!H10</f>
        <v>60</v>
      </c>
      <c r="G7" s="106" t="s">
        <v>131</v>
      </c>
      <c r="H7" s="106" t="s">
        <v>132</v>
      </c>
      <c r="I7" s="106" t="s">
        <v>133</v>
      </c>
      <c r="J7" s="134" t="s">
        <v>134</v>
      </c>
      <c r="K7" s="133">
        <v>45590</v>
      </c>
      <c r="L7" s="90"/>
      <c r="M7" s="23"/>
    </row>
    <row r="8" spans="2:13" ht="58.5" customHeight="1" x14ac:dyDescent="0.25">
      <c r="B8" s="218"/>
      <c r="C8" s="214"/>
      <c r="D8" s="211"/>
      <c r="E8" s="109" t="str">
        <f>+Autodiagnóstico!G11</f>
        <v>Dianosticar, a través de encuestas, entrevistas o grupos de intercambio, si los servidores de la entidad han apropiado los valores del código de integridad.</v>
      </c>
      <c r="F8" s="73">
        <f>+Autodiagnóstico!H11</f>
        <v>100</v>
      </c>
      <c r="G8" s="102" t="s">
        <v>131</v>
      </c>
      <c r="H8" s="102" t="s">
        <v>132</v>
      </c>
      <c r="I8" s="102" t="s">
        <v>133</v>
      </c>
      <c r="J8" s="145" t="s">
        <v>135</v>
      </c>
      <c r="K8" s="133">
        <v>45447</v>
      </c>
      <c r="L8" s="147"/>
      <c r="M8" s="23"/>
    </row>
    <row r="9" spans="2:13" ht="69.75" customHeight="1" x14ac:dyDescent="0.25">
      <c r="B9" s="218"/>
      <c r="C9" s="214"/>
      <c r="D9" s="211"/>
      <c r="E9" s="109" t="str">
        <f>+Autodiagnóstico!G12</f>
        <v>Diagnosticar si las estrategias de comunicación que empleó la entidad para promover el Código de Integridad son idóneas.</v>
      </c>
      <c r="F9" s="73">
        <f>+Autodiagnóstico!H12</f>
        <v>60</v>
      </c>
      <c r="G9" s="102" t="s">
        <v>131</v>
      </c>
      <c r="H9" s="102" t="s">
        <v>132</v>
      </c>
      <c r="I9" s="102" t="s">
        <v>133</v>
      </c>
      <c r="J9" s="135" t="s">
        <v>136</v>
      </c>
      <c r="K9" s="133">
        <v>45566</v>
      </c>
      <c r="L9" s="79"/>
      <c r="M9" s="23"/>
    </row>
    <row r="10" spans="2:13" ht="95.25" customHeight="1" x14ac:dyDescent="0.25">
      <c r="B10" s="218"/>
      <c r="C10" s="214"/>
      <c r="D10" s="220"/>
      <c r="E10" s="110" t="str">
        <f>+Autodiagnóstico!G13</f>
        <v>Socializar los resultados  obtenidos en el periodo anterior sobre la implementación del Código de Integridad.</v>
      </c>
      <c r="F10" s="93">
        <f>+Autodiagnóstico!H13</f>
        <v>100</v>
      </c>
      <c r="G10" s="103" t="s">
        <v>131</v>
      </c>
      <c r="H10" s="103" t="s">
        <v>132</v>
      </c>
      <c r="I10" s="103" t="s">
        <v>137</v>
      </c>
      <c r="J10" s="136" t="s">
        <v>138</v>
      </c>
      <c r="K10" s="133">
        <v>45596</v>
      </c>
      <c r="L10" s="94"/>
      <c r="M10" s="23"/>
    </row>
    <row r="11" spans="2:13" ht="108.75" customHeight="1" x14ac:dyDescent="0.25">
      <c r="B11" s="218"/>
      <c r="C11" s="214"/>
      <c r="D11" s="208" t="str">
        <f>+Autodiagnóstico!E14</f>
        <v xml:space="preserve">Plan de mejora en la implementación del Código de Integridad. 
 Paso 1.Generar espacios de retroalimentación que permitan recolectar ideas que ayuden a mejorar la implementación del Código de Integridad.  
</v>
      </c>
      <c r="E11" s="99" t="str">
        <f>+Autodiagnóstico!G14</f>
        <v>Determinar el alcance de las estrategias de implementación del Código de Integridad, para establecer actividades concretas que mejoren la apropiación y/o adaptación al Código.</v>
      </c>
      <c r="F11" s="74">
        <f>+Autodiagnóstico!H14</f>
        <v>80</v>
      </c>
      <c r="G11" s="104" t="s">
        <v>131</v>
      </c>
      <c r="H11" s="104" t="s">
        <v>132</v>
      </c>
      <c r="I11" s="104" t="s">
        <v>137</v>
      </c>
      <c r="J11" s="137" t="s">
        <v>139</v>
      </c>
      <c r="K11" s="138">
        <v>45322</v>
      </c>
      <c r="L11" s="95"/>
      <c r="M11" s="23"/>
    </row>
    <row r="12" spans="2:13" ht="87" customHeight="1" x14ac:dyDescent="0.25">
      <c r="B12" s="218"/>
      <c r="C12" s="214"/>
      <c r="D12" s="209"/>
      <c r="E12" s="111"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77">
        <f>+Autodiagnóstico!H15</f>
        <v>80</v>
      </c>
      <c r="G12" s="105" t="s">
        <v>140</v>
      </c>
      <c r="H12" s="105" t="s">
        <v>132</v>
      </c>
      <c r="I12" s="105" t="s">
        <v>137</v>
      </c>
      <c r="J12" s="139" t="s">
        <v>141</v>
      </c>
      <c r="K12" s="133">
        <v>45597</v>
      </c>
      <c r="L12" s="88"/>
      <c r="M12" s="23"/>
    </row>
    <row r="13" spans="2:13" ht="38.25" x14ac:dyDescent="0.25">
      <c r="B13" s="218"/>
      <c r="C13" s="214"/>
      <c r="D13" s="210" t="str">
        <f>+Autodiagnóstico!E16</f>
        <v>Plan de mejora en la  implementación del Código de Integridad.  
 Paso 2. Fomentar los mecanismos de sensibilización, inducción, reinducción y afianzamiento de los contenidos del Código de Integridad.</v>
      </c>
      <c r="E13" s="98" t="str">
        <f>+Autodiagnóstico!G16</f>
        <v>Definir los  canales  y las metodologías que se emplearán  para desarrollar  las actividades de implementación del Código de Integridad.</v>
      </c>
      <c r="F13" s="76">
        <f>+Autodiagnóstico!H16</f>
        <v>100</v>
      </c>
      <c r="G13" s="106" t="s">
        <v>140</v>
      </c>
      <c r="H13" s="106" t="s">
        <v>132</v>
      </c>
      <c r="I13" s="106" t="s">
        <v>137</v>
      </c>
      <c r="J13" s="91"/>
      <c r="K13" s="92"/>
      <c r="L13" s="90"/>
      <c r="M13" s="23"/>
    </row>
    <row r="14" spans="2:13" ht="40.5" customHeight="1" x14ac:dyDescent="0.25">
      <c r="B14" s="218"/>
      <c r="C14" s="214"/>
      <c r="D14" s="211"/>
      <c r="E14" s="109" t="str">
        <f>+Autodiagnóstico!G17</f>
        <v xml:space="preserve">Definir las estrategias para la inducción o reinducción de los servidores públicos con el propósito de afianzar las temáticas del Código de integridad. </v>
      </c>
      <c r="F14" s="73">
        <f>+Autodiagnóstico!H17</f>
        <v>100</v>
      </c>
      <c r="G14" s="102" t="s">
        <v>131</v>
      </c>
      <c r="H14" s="102" t="s">
        <v>132</v>
      </c>
      <c r="I14" s="102" t="s">
        <v>137</v>
      </c>
      <c r="J14" s="80"/>
      <c r="K14" s="81"/>
      <c r="L14" s="79"/>
      <c r="M14" s="23"/>
    </row>
    <row r="15" spans="2:13" ht="51" x14ac:dyDescent="0.25">
      <c r="B15" s="218"/>
      <c r="C15" s="214"/>
      <c r="D15" s="211"/>
      <c r="E15" s="109" t="str">
        <f>+Autodiagnóstico!G18</f>
        <v>Definir el presupuesto asociado a las actividades que se implementarán en la entidad para promover el Código de Integridad</v>
      </c>
      <c r="F15" s="73">
        <f>+Autodiagnóstico!H18</f>
        <v>100</v>
      </c>
      <c r="G15" s="102" t="s">
        <v>131</v>
      </c>
      <c r="H15" s="102" t="s">
        <v>132</v>
      </c>
      <c r="I15" s="102" t="s">
        <v>137</v>
      </c>
      <c r="J15" s="135" t="s">
        <v>142</v>
      </c>
      <c r="K15" s="138">
        <v>45292</v>
      </c>
      <c r="L15" s="79"/>
      <c r="M15" s="23"/>
    </row>
    <row r="16" spans="2:13" ht="43.5" customHeight="1" x14ac:dyDescent="0.25">
      <c r="B16" s="218"/>
      <c r="C16" s="214"/>
      <c r="D16" s="211"/>
      <c r="E16" s="109" t="str">
        <f>+Autodiagnóstico!G19</f>
        <v>Establecer el  cronograma de ejecución de las actividades de implementación del Código de Integridad.</v>
      </c>
      <c r="F16" s="73">
        <f>+Autodiagnóstico!H19</f>
        <v>100</v>
      </c>
      <c r="G16" s="102" t="s">
        <v>131</v>
      </c>
      <c r="H16" s="102" t="s">
        <v>132</v>
      </c>
      <c r="I16" s="102" t="s">
        <v>137</v>
      </c>
      <c r="J16" s="80"/>
      <c r="K16" s="81"/>
      <c r="L16" s="79"/>
      <c r="M16" s="23"/>
    </row>
    <row r="17" spans="2:13" ht="42.75" customHeight="1" x14ac:dyDescent="0.25">
      <c r="B17" s="218"/>
      <c r="C17" s="214"/>
      <c r="D17" s="211"/>
      <c r="E17" s="109" t="str">
        <f>+Autodiagnóstico!G20</f>
        <v>Definir los roles y responsabilidades del Grupo de Trabajo de integridad en cabeza del Grupo de Gestión Humana</v>
      </c>
      <c r="F17" s="73">
        <f>+Autodiagnóstico!H20</f>
        <v>100</v>
      </c>
      <c r="G17" s="102" t="s">
        <v>131</v>
      </c>
      <c r="H17" s="102" t="s">
        <v>132</v>
      </c>
      <c r="I17" s="102" t="s">
        <v>137</v>
      </c>
      <c r="J17" s="80"/>
      <c r="K17" s="81"/>
      <c r="L17" s="79"/>
      <c r="M17" s="23"/>
    </row>
    <row r="18" spans="2:13" ht="114.75" customHeight="1" thickBot="1" x14ac:dyDescent="0.3">
      <c r="B18" s="218"/>
      <c r="C18" s="215"/>
      <c r="D18" s="212"/>
      <c r="E18" s="112"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75">
        <f>+Autodiagnóstico!H21</f>
        <v>100</v>
      </c>
      <c r="G18" s="107" t="s">
        <v>131</v>
      </c>
      <c r="H18" s="107" t="s">
        <v>132</v>
      </c>
      <c r="I18" s="107" t="s">
        <v>137</v>
      </c>
      <c r="J18" s="141" t="s">
        <v>143</v>
      </c>
      <c r="K18" s="133">
        <v>45620</v>
      </c>
      <c r="L18" s="78"/>
      <c r="M18" s="23"/>
    </row>
    <row r="19" spans="2:13" ht="37.5" customHeight="1" x14ac:dyDescent="0.25">
      <c r="B19" s="218"/>
      <c r="C19" s="213" t="str">
        <f>+Autodiagnóstico!C22</f>
        <v>Promoción de la gestión del Código de Integridad</v>
      </c>
      <c r="D19" s="219" t="str">
        <f>+Autodiagnóstico!E22</f>
        <v>Ejecutar el Plan de gestión del Código de integridad</v>
      </c>
      <c r="E19" s="113" t="str">
        <f>+Autodiagnóstico!G22</f>
        <v xml:space="preserve">Preparar las actividades que se implementarán en el afianzamiento del Código de Integridad. </v>
      </c>
      <c r="F19" s="82">
        <f>+Autodiagnóstico!H22</f>
        <v>100</v>
      </c>
      <c r="G19" s="108" t="s">
        <v>140</v>
      </c>
      <c r="H19" s="108" t="s">
        <v>132</v>
      </c>
      <c r="I19" s="108" t="s">
        <v>137</v>
      </c>
      <c r="J19" s="84"/>
      <c r="K19" s="85"/>
      <c r="L19" s="83"/>
      <c r="M19" s="23"/>
    </row>
    <row r="20" spans="2:13" ht="53.25" customHeight="1" x14ac:dyDescent="0.25">
      <c r="B20" s="218"/>
      <c r="C20" s="214"/>
      <c r="D20" s="211"/>
      <c r="E20" s="114" t="str">
        <f>+Autodiagnóstico!G23</f>
        <v>Divulgar las actvidades del Código de integridad  por distintos canales, logrando la participación activa de los servidores públicos a ser parte de las buenas practicas.</v>
      </c>
      <c r="F20" s="86">
        <f>+Autodiagnóstico!H23</f>
        <v>100</v>
      </c>
      <c r="G20" s="102" t="s">
        <v>140</v>
      </c>
      <c r="H20" s="102" t="s">
        <v>132</v>
      </c>
      <c r="I20" s="102" t="s">
        <v>137</v>
      </c>
      <c r="J20" s="80"/>
      <c r="K20" s="81"/>
      <c r="L20" s="79"/>
      <c r="M20" s="23"/>
    </row>
    <row r="21" spans="2:13" ht="38.25" x14ac:dyDescent="0.25">
      <c r="B21" s="218"/>
      <c r="C21" s="214"/>
      <c r="D21" s="211"/>
      <c r="E21" s="114" t="str">
        <f>+Autodiagnóstico!G24</f>
        <v>Implementar las actividades con los servidores públicos de la entidad, habilitando espacios presenciales y virtuales para dicho aprendizaje.</v>
      </c>
      <c r="F21" s="86">
        <f>+Autodiagnóstico!H24</f>
        <v>100</v>
      </c>
      <c r="G21" s="102" t="s">
        <v>131</v>
      </c>
      <c r="H21" s="102" t="s">
        <v>132</v>
      </c>
      <c r="I21" s="102" t="s">
        <v>137</v>
      </c>
      <c r="J21" s="80"/>
      <c r="K21" s="81"/>
      <c r="L21" s="79"/>
      <c r="M21" s="23"/>
    </row>
    <row r="22" spans="2:13" ht="85.5" customHeight="1" x14ac:dyDescent="0.25">
      <c r="B22" s="218"/>
      <c r="C22" s="214"/>
      <c r="D22" s="211"/>
      <c r="E22" s="114"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86">
        <f>+Autodiagnóstico!H25</f>
        <v>100</v>
      </c>
      <c r="G22" s="102" t="s">
        <v>131</v>
      </c>
      <c r="H22" s="102" t="s">
        <v>132</v>
      </c>
      <c r="I22" s="102" t="s">
        <v>137</v>
      </c>
      <c r="J22" s="140" t="s">
        <v>138</v>
      </c>
      <c r="K22" s="133">
        <v>45596</v>
      </c>
      <c r="L22" s="79"/>
      <c r="M22" s="23"/>
    </row>
    <row r="23" spans="2:13" ht="57.75" customHeight="1" x14ac:dyDescent="0.25">
      <c r="B23" s="218"/>
      <c r="C23" s="214"/>
      <c r="D23" s="211"/>
      <c r="E23" s="114" t="str">
        <f>+Autodiagnóstico!G26</f>
        <v>Analizar la actividad  que se ejecutó, así como las recomendaciones u objeciones recibidas en el proceso de participación y realizar los ajustes a que haya lugar.</v>
      </c>
      <c r="F23" s="86">
        <f>+Autodiagnóstico!H26</f>
        <v>100</v>
      </c>
      <c r="G23" s="102" t="s">
        <v>131</v>
      </c>
      <c r="H23" s="102" t="s">
        <v>132</v>
      </c>
      <c r="I23" s="102" t="s">
        <v>137</v>
      </c>
      <c r="J23" s="80"/>
      <c r="K23" s="81"/>
      <c r="L23" s="79"/>
      <c r="M23" s="23"/>
    </row>
    <row r="24" spans="2:13" ht="99.75" customHeight="1" x14ac:dyDescent="0.25">
      <c r="B24" s="218"/>
      <c r="C24" s="214"/>
      <c r="D24" s="209"/>
      <c r="E24" s="115" t="str">
        <f>+Autodiagnóstico!G27</f>
        <v>Socializar los resultados de la consolidación de las actividades del Código de Integridad.</v>
      </c>
      <c r="F24" s="87">
        <f>+Autodiagnóstico!H27</f>
        <v>70</v>
      </c>
      <c r="G24" s="105"/>
      <c r="H24" s="105" t="s">
        <v>132</v>
      </c>
      <c r="I24" s="105"/>
      <c r="J24" s="140" t="s">
        <v>138</v>
      </c>
      <c r="K24" s="133">
        <v>45596</v>
      </c>
      <c r="L24" s="88"/>
      <c r="M24" s="23"/>
    </row>
    <row r="25" spans="2:13" ht="86.25" customHeight="1" x14ac:dyDescent="0.25">
      <c r="B25" s="218"/>
      <c r="C25" s="214"/>
      <c r="D25" s="210" t="str">
        <f>+Autodiagnóstico!E28</f>
        <v>Evaluación de Resultados de la implementación del Código de Integridad</v>
      </c>
      <c r="E25" s="116" t="str">
        <f>+Autodiagnóstico!G28</f>
        <v>Analizar los resultados obtenidos en la implementación de las acciones del Código de Integración:
1. Identificar el número de actividades en las que se involucró al servidor público con los temas del Código. 
2. Grupos de intercambio</v>
      </c>
      <c r="F25" s="89">
        <f>+Autodiagnóstico!H28</f>
        <v>70</v>
      </c>
      <c r="G25" s="106" t="s">
        <v>131</v>
      </c>
      <c r="H25" s="106" t="s">
        <v>132</v>
      </c>
      <c r="I25" s="106" t="s">
        <v>137</v>
      </c>
      <c r="J25" s="91"/>
      <c r="K25" s="92"/>
      <c r="L25" s="90"/>
      <c r="M25" s="23"/>
    </row>
    <row r="26" spans="2:13" ht="51" customHeight="1" x14ac:dyDescent="0.25">
      <c r="B26" s="218"/>
      <c r="C26" s="214"/>
      <c r="D26" s="211"/>
      <c r="E26" s="114" t="str">
        <f>+Autodiagnóstico!G29</f>
        <v xml:space="preserve">Documentar las buenas practicas de la entidad en materia de Integridad que permitan alimentar la próximo intervención del Código. </v>
      </c>
      <c r="F26" s="86">
        <f>+Autodiagnóstico!H29</f>
        <v>30</v>
      </c>
      <c r="G26" s="102" t="s">
        <v>131</v>
      </c>
      <c r="H26" s="102" t="s">
        <v>132</v>
      </c>
      <c r="I26" s="102" t="s">
        <v>137</v>
      </c>
      <c r="J26" s="80"/>
      <c r="K26" s="81"/>
      <c r="L26" s="79"/>
      <c r="M26" s="23"/>
    </row>
    <row r="27" spans="2:13" ht="9" customHeight="1" thickBot="1" x14ac:dyDescent="0.3">
      <c r="B27" s="25"/>
      <c r="C27" s="26"/>
      <c r="D27" s="26"/>
      <c r="E27" s="100"/>
      <c r="F27" s="27"/>
      <c r="G27" s="26"/>
      <c r="H27" s="26"/>
      <c r="I27" s="26"/>
      <c r="J27" s="26"/>
      <c r="K27" s="26"/>
      <c r="L27" s="26"/>
      <c r="M27" s="28"/>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1" t="s">
        <v>58</v>
      </c>
    </row>
    <row r="36" spans="7:7" x14ac:dyDescent="0.25"/>
    <row r="37" spans="7:7" x14ac:dyDescent="0.25"/>
    <row r="44" spans="7:7" x14ac:dyDescent="0.25"/>
  </sheetData>
  <protectedRanges>
    <protectedRange sqref="J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35a11ef-c2bf-4d1e-b58b-639ade20a33f" xsi:nil="true"/>
    <_ip_UnifiedCompliancePolicyProperties xmlns="http://schemas.microsoft.com/sharepoint/v3" xsi:nil="true"/>
    <lcf76f155ced4ddcb4097134ff3c332f xmlns="b61d6a7d-9cff-4fa8-ac7e-c8e11781a326">
      <Terms xmlns="http://schemas.microsoft.com/office/infopath/2007/PartnerControls"/>
    </lcf76f155ced4ddcb4097134ff3c332f>
    <SharedWithUsers xmlns="435a11ef-c2bf-4d1e-b58b-639ade20a33f">
      <UserInfo>
        <DisplayName/>
        <AccountId xsi:nil="true"/>
        <AccountType/>
      </UserInfo>
    </SharedWithUsers>
  </documentManagement>
</p:properties>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196349-474B-4B00-8448-3EED068F2EF4}">
  <ds:schemaRefs>
    <ds:schemaRef ds:uri="http://schemas.microsoft.com/office/2006/metadata/properties"/>
    <ds:schemaRef ds:uri="http://schemas.microsoft.com/office/infopath/2007/PartnerControls"/>
    <ds:schemaRef ds:uri="http://schemas.microsoft.com/sharepoint/v3"/>
    <ds:schemaRef ds:uri="435a11ef-c2bf-4d1e-b58b-639ade20a33f"/>
    <ds:schemaRef ds:uri="fd44c7c4-ea18-4105-8f08-2a38f515c6aa"/>
  </ds:schemaRefs>
</ds:datastoreItem>
</file>

<file path=customXml/itemProps2.xml><?xml version="1.0" encoding="utf-8"?>
<ds:datastoreItem xmlns:ds="http://schemas.openxmlformats.org/officeDocument/2006/customXml" ds:itemID="{19641D7A-D677-48B5-A5F8-9286799B2A5D}">
  <ds:schemaRefs>
    <ds:schemaRef ds:uri="http://schemas.microsoft.com/PowerBIAddIn"/>
  </ds:schemaRefs>
</ds:datastoreItem>
</file>

<file path=customXml/itemProps3.xml><?xml version="1.0" encoding="utf-8"?>
<ds:datastoreItem xmlns:ds="http://schemas.openxmlformats.org/officeDocument/2006/customXml" ds:itemID="{CC6CB37A-9BA4-4D27-BADA-094D04771AB7}"/>
</file>

<file path=customXml/itemProps4.xml><?xml version="1.0" encoding="utf-8"?>
<ds:datastoreItem xmlns:ds="http://schemas.openxmlformats.org/officeDocument/2006/customXml" ds:itemID="{01DE125D-5FE5-4444-8C79-3E9FAE3C62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López</dc:creator>
  <cp:keywords/>
  <dc:description/>
  <cp:lastModifiedBy>Tatiana Gonzalez Cano</cp:lastModifiedBy>
  <cp:revision/>
  <dcterms:created xsi:type="dcterms:W3CDTF">2016-12-25T14:51:07Z</dcterms:created>
  <dcterms:modified xsi:type="dcterms:W3CDTF">2024-12-24T16:59:50Z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y fmtid="{D5CDD505-2E9C-101B-9397-08002B2CF9AE}" pid="4" name="Order">
    <vt:r8>12607300</vt:r8>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TriggerFlowInfo">
    <vt:lpwstr/>
  </property>
</Properties>
</file>