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e.rojas\Desktop\AÑO 2025\FURAG\POLITICAS\SEGUIMIENTO Y EVALUACIÓN DEL DESEMPEÑO INSTITUCIONAL SYE200\EVIDENCIAS SYE\298 SYE 223\"/>
    </mc:Choice>
  </mc:AlternateContent>
  <xr:revisionPtr revIDLastSave="0" documentId="8_{390EC6E7-819C-47AA-8CA7-2900D3518D7C}" xr6:coauthVersionLast="47" xr6:coauthVersionMax="47" xr10:uidLastSave="{00000000-0000-0000-0000-000000000000}"/>
  <bookViews>
    <workbookView xWindow="-120" yWindow="-120" windowWidth="29040" windowHeight="15840" xr2:uid="{98C4BA85-B1CB-4EF4-9B5B-568EF10301C2}"/>
  </bookViews>
  <sheets>
    <sheet name="Consolidado" sheetId="1" r:id="rId1"/>
  </sheets>
  <definedNames>
    <definedName name="_xlnm._FilterDatabase" localSheetId="0" hidden="1">Consolidado!$A$1:$I$60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<sst xmlns="http://schemas.openxmlformats.org/spreadsheetml/2006/main" count="250" uniqueCount="96">
  <si>
    <t>PROCESO</t>
  </si>
  <si>
    <t>TIPO DE INDIDCADOR</t>
  </si>
  <si>
    <t>NOMBRE DEL INDICADOR</t>
  </si>
  <si>
    <t>PERIODICIDAD</t>
  </si>
  <si>
    <t>I TRIM</t>
  </si>
  <si>
    <t>II TRIM</t>
  </si>
  <si>
    <t>IV TRIM</t>
  </si>
  <si>
    <t>III TRIM</t>
  </si>
  <si>
    <t>Direccionamiento Estratégico y Planeación</t>
  </si>
  <si>
    <t>Eficacia</t>
  </si>
  <si>
    <t>Porcentaje de Ejecución del Plan de Acción Institucional</t>
  </si>
  <si>
    <t>Trimestral</t>
  </si>
  <si>
    <t xml:space="preserve">Eficacia
</t>
  </si>
  <si>
    <t>Porcentaje de Ejecución de Proyectos de Inversión</t>
  </si>
  <si>
    <t xml:space="preserve">Semestral </t>
  </si>
  <si>
    <t>-</t>
  </si>
  <si>
    <t>Porcentaje de Ejecución de compromisos Presupuestal</t>
  </si>
  <si>
    <t>Efectividad (Impacto-Valor Público)</t>
  </si>
  <si>
    <t>Nivel de Avance en las Estrategias Institucionales</t>
  </si>
  <si>
    <t>Gestión Integrada MIPG-SIG</t>
  </si>
  <si>
    <t>Cumplimiento del programa de auditorias</t>
  </si>
  <si>
    <t>Eficiencia</t>
  </si>
  <si>
    <t>Oportunidad en la gestión de las ACOM</t>
  </si>
  <si>
    <t>Porcentaje de cumplimiento de los Objetivos del MIPG-SIG</t>
  </si>
  <si>
    <t>Coordinación y Cooperación Interinstitucional</t>
  </si>
  <si>
    <t>Porcentaje de Acciones de coordinación, cooperación y articulación realizadas</t>
  </si>
  <si>
    <t>Total de recursos gestionados a través de actividades de coordinación, cooperación y articulación</t>
  </si>
  <si>
    <t>Anual</t>
  </si>
  <si>
    <t>Gestión Estratégica del Talento Humano</t>
  </si>
  <si>
    <t>EVALUACION DE DESEMPEÑO CON NIVEL SOBRESALIENTE DE FUNCIONARIOS DE CARRERA ADMINISTRATIVA</t>
  </si>
  <si>
    <t>Porcentaje de funcionarios ubicados por perfiles y competencias</t>
  </si>
  <si>
    <t>Medición de rutas de creación de valor que incremente la satisfacción del funcionario en la Entidad.</t>
  </si>
  <si>
    <t>Gestión de las Comunicaciones Estratégicas</t>
  </si>
  <si>
    <t xml:space="preserve">Porcentaje de atención de los requerimientos allegados   </t>
  </si>
  <si>
    <t>Oportunidad (en tiempo de respuesta) en la entrega de productos de comunicaciones estratégicas a los proceso.</t>
  </si>
  <si>
    <t xml:space="preserve">Porcentaje de Impacto de la Comunicación Externa e Interna
</t>
  </si>
  <si>
    <t>Gestión de Evaluación del Riesgo</t>
  </si>
  <si>
    <t>Porcentaje de órdenes de trabajo asignadas en el periodo</t>
  </si>
  <si>
    <t xml:space="preserve">Porcentaje de evaluaciones y reevaluaciones del riesgo tramitadas oportunamente en el periodo </t>
  </si>
  <si>
    <t xml:space="preserve">Porcentaje de evaluaciones y  reevaluaciones del riesgo presentadas ante el CERREM validadas  </t>
  </si>
  <si>
    <t>Gestión de Medidas de Protección</t>
  </si>
  <si>
    <t>Porcentaje de personas con medidas de protección implementadas</t>
  </si>
  <si>
    <t>Porcentaje de beneficiarios con medidas de protección desmontadas</t>
  </si>
  <si>
    <t xml:space="preserve">Porcentaje de personas con medidas de protección implementadas en los términos establecidos
</t>
  </si>
  <si>
    <t>Índice de éxito de efectividad del programa de prevención y protección</t>
  </si>
  <si>
    <t>Gestión Especializada de Seguridad y Protección</t>
  </si>
  <si>
    <t>Porcentaje de evaluaciones y reevaluaciones del riesgo tramitadas en el periodo</t>
  </si>
  <si>
    <t>Porcentaje de medidas de protección implementadas en el Programa Especializado de Seguridad y Protección</t>
  </si>
  <si>
    <t xml:space="preserve">Porcentaje de evaluaciones y reevaluaciones del riesgo tramitadas en el periodo dentro de los términos reglamentarios establecidos por la UNP. </t>
  </si>
  <si>
    <t>Porcentaje de medidas de protección implementadas en los términos establecidos del Programa Especializado de Seguridad y Protección</t>
  </si>
  <si>
    <t>Gestión Integral de Medidas de Emergencia</t>
  </si>
  <si>
    <t>Porcentaje de solicitudes de medidas de emergencia realizados en el periodo</t>
  </si>
  <si>
    <t xml:space="preserve">Porcentaje de solicitudes de medidas de emergencia realizadas en el periodo dentro de los términos establecidos por la UNP. 
</t>
  </si>
  <si>
    <t xml:space="preserve">  Procentaje de efectividad de la medida adoptada por INMINENCIA frente a la medida RECOMENDADA FINALMENTE POR CERREM luego de realizar la evaluación por ruta ordinaria</t>
  </si>
  <si>
    <t>Gestión de Servicio al Ciudadano</t>
  </si>
  <si>
    <t>EFICACIA</t>
  </si>
  <si>
    <t>Porcentaje de Solicitudes de Protección Gestionadas del Programa de Prevención y Protección</t>
  </si>
  <si>
    <t xml:space="preserve">Porcentaje de oportunidad en la respuesta a PQRSD
</t>
  </si>
  <si>
    <t>Nivel de satisfacción en la atención al Ciudadano</t>
  </si>
  <si>
    <t>Nivel de satisfacción de los usuarios en la prestación del servicio de protección.</t>
  </si>
  <si>
    <t>Gestión Documental</t>
  </si>
  <si>
    <t>Ejecución del PINAR</t>
  </si>
  <si>
    <t>Porcentaje de avance de las actividades a cargo del Proceso Gestión Documental del Proyecto Modernización de un Sistema de Gestión Documental en la UNP a nivel nacional para la vigencia 2021 - 2023</t>
  </si>
  <si>
    <t>Porcentaje de Ejecución del PGD</t>
  </si>
  <si>
    <t>Gestión Financiera</t>
  </si>
  <si>
    <t>Porcentaje de Ejecución del PAC</t>
  </si>
  <si>
    <t xml:space="preserve">Oportunidad en las Obligcaciones Pagadas </t>
  </si>
  <si>
    <t>Efectividad en el registro de las operaciones realizadas</t>
  </si>
  <si>
    <t>Gestión Contractual</t>
  </si>
  <si>
    <t>Porcentaje de Ejecución del Plan Anual de Adquisiciones del proceso gestión contractual</t>
  </si>
  <si>
    <t>Porcentaje de Ejecución del Plan Anual de Adquisiciones  según lo programado</t>
  </si>
  <si>
    <t>Gestión de Administración de bienes y servicios</t>
  </si>
  <si>
    <t>Reclamaciones ante la Aseguradora</t>
  </si>
  <si>
    <t>Porcentaje de Bienes Consumibles Inventariados en el Período</t>
  </si>
  <si>
    <t>Solicitudes de Comisiones y Autorizaciones de Viaje en el módulo viáticos SIIF Nación</t>
  </si>
  <si>
    <t>Solicitud de Mantenimiento Vehículos Propios de la UNP</t>
  </si>
  <si>
    <t>Porcentaje de disposición y suministro de recursos requeridos en los términos establecidos</t>
  </si>
  <si>
    <t>Tiempo de respuesta a los Derechos de Petición por Presuntas inconsistencias en las solicitudes de comisiones, autorizaciones de viaje y gastos de viaje</t>
  </si>
  <si>
    <t>Porcentaje de disposición y suministro de recursos requeridos satisfactoriamente</t>
  </si>
  <si>
    <t>Capacitaciones a Funcionarios y contratistas sobre los procedimientos y responsabilidades en el proceso de comisiones y autorizaciones de viaje</t>
  </si>
  <si>
    <t>Gestión Jurídica</t>
  </si>
  <si>
    <t>Actos administrativos elaborados por la Oficina Asesora Jurídica para responder recursos de reposición</t>
  </si>
  <si>
    <t xml:space="preserve">Constancias ejecutorias firmadas y enviadas a la Subidrección para la implementación de medidas </t>
  </si>
  <si>
    <t xml:space="preserve">Cumplimiento a ordenes judiciales </t>
  </si>
  <si>
    <t>Tasa de Éxito Procesal</t>
  </si>
  <si>
    <t>Gestión Tecnológica</t>
  </si>
  <si>
    <t xml:space="preserve">Porcentaje de atención de solicitudes de Soporte Técnico relacionados con la plataforma tecnológica   </t>
  </si>
  <si>
    <t>Porcentaje de disponibilidad de la servicios tecnológicos</t>
  </si>
  <si>
    <t xml:space="preserve">Porcentaje de atención  solicitudes de Soporte Técnico en los términos establecidos: Catálago de servicios </t>
  </si>
  <si>
    <t>Porcentaje de Satisfacción de las Partes Interesadas en la Aatención de solicitudes de Soporte Técnico relacionados con la plataforma tecnológica  (Acuerdos de Nivel de Servicio)</t>
  </si>
  <si>
    <t>Gestión de Evaluación Independiente</t>
  </si>
  <si>
    <t>Cumplimiento al Plan Anual De Auditorias Internas de Gestión</t>
  </si>
  <si>
    <t>Gestión de Control Disciplinario Interno</t>
  </si>
  <si>
    <t>Porcetaje de quejas y / o informes allegados a la coordinación de la vigencia</t>
  </si>
  <si>
    <t>ACUMULADO 2024</t>
  </si>
  <si>
    <t>ACUMULADOTOTAL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</si>
</sst>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9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2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2" quotePrefix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1" applyFont="1" applyAlignment="1">
      <alignment horizontal="center" vertical="center"/>
    </xf>
    <xf numFmtId="10" fontId="0" fillId="3" borderId="0" xfId="0" applyNumberFormat="1" applyFill="1"/>
    <xf numFmtId="0" fontId="5" fillId="0" borderId="1" xfId="0" applyFont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__FICHA_TECNICA_INDICADORDSGI110610 RevJAmycano" xfId="2" xr:uid="{69D3E938-390E-40E2-8EE8-CDA71779F68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1D76-270E-4491-A570-37B9E0012A1E}">
  <dimension ref="A1:J60"/>
  <sheetViews>
    <sheetView tabSelected="1" workbookViewId="0">
      <selection activeCell="J2" sqref="J2"/>
    </sheetView>
  </sheetViews>
  <sheetFormatPr baseColWidth="10" defaultRowHeight="15" x14ac:dyDescent="0.25"/>
  <cols>
    <col min="1" max="1" width="42.140625" customWidth="1"/>
    <col min="2" max="2" width="22.85546875" customWidth="1"/>
    <col min="3" max="3" width="62.42578125" customWidth="1"/>
    <col min="4" max="4" width="19.5703125" customWidth="1"/>
    <col min="5" max="5" width="11" style="13"/>
    <col min="6" max="8" width="11" style="8"/>
    <col min="9" max="9" width="13" customWidth="1"/>
    <col min="10" max="10" width="20" customWidth="1"/>
  </cols>
  <sheetData>
    <row r="1" spans="1:10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7</v>
      </c>
      <c r="H1" s="2" t="s">
        <v>6</v>
      </c>
      <c r="I1" s="1" t="s">
        <v>94</v>
      </c>
      <c r="J1" s="1" t="s">
        <v>95</v>
      </c>
    </row>
    <row r="2" spans="1:10" x14ac:dyDescent="0.25">
      <c r="A2" s="16" t="s">
        <v>8</v>
      </c>
      <c r="B2" s="3" t="s">
        <v>9</v>
      </c>
      <c r="C2" s="3" t="s">
        <v>10</v>
      </c>
      <c r="D2" s="3" t="s">
        <v>11</v>
      </c>
      <c r="E2" s="4">
        <v>1</v>
      </c>
      <c r="F2" s="4">
        <v>0.68965517241379315</v>
      </c>
      <c r="G2" s="4">
        <v>0.9</v>
      </c>
      <c r="H2" s="4">
        <v>0.93333333333333324</v>
      </c>
      <c r="I2" s="5">
        <f>AVERAGE(E2:H2)</f>
        <v>0.88074712643678155</v>
      </c>
      <c r="J2" s="14">
        <f>AVERAGE(I2:I60)</f>
        <v>0.91155603729031742</v>
      </c>
    </row>
    <row r="3" spans="1:10" ht="25.5" x14ac:dyDescent="0.25">
      <c r="A3" s="16"/>
      <c r="B3" s="3" t="s">
        <v>12</v>
      </c>
      <c r="C3" s="3" t="s">
        <v>13</v>
      </c>
      <c r="D3" s="3" t="s">
        <v>14</v>
      </c>
      <c r="E3" s="4" t="s">
        <v>15</v>
      </c>
      <c r="F3" s="4">
        <v>1</v>
      </c>
      <c r="G3" s="4" t="s">
        <v>15</v>
      </c>
      <c r="H3" s="4">
        <v>0</v>
      </c>
      <c r="I3" s="5">
        <f t="shared" ref="I3:I60" si="0">AVERAGE(E3:H3)</f>
        <v>0.5</v>
      </c>
    </row>
    <row r="4" spans="1:10" x14ac:dyDescent="0.25">
      <c r="A4" s="16"/>
      <c r="B4" s="3" t="s">
        <v>9</v>
      </c>
      <c r="C4" s="3" t="s">
        <v>16</v>
      </c>
      <c r="D4" s="3" t="s">
        <v>11</v>
      </c>
      <c r="E4" s="4">
        <v>1</v>
      </c>
      <c r="F4" s="4">
        <v>1</v>
      </c>
      <c r="G4" s="4">
        <v>1</v>
      </c>
      <c r="H4" s="4">
        <v>0.97</v>
      </c>
      <c r="I4" s="5">
        <f t="shared" si="0"/>
        <v>0.99249999999999994</v>
      </c>
    </row>
    <row r="5" spans="1:10" ht="25.5" x14ac:dyDescent="0.25">
      <c r="A5" s="16"/>
      <c r="B5" s="3" t="s">
        <v>17</v>
      </c>
      <c r="C5" s="6" t="s">
        <v>18</v>
      </c>
      <c r="D5" s="6" t="s">
        <v>11</v>
      </c>
      <c r="E5" s="4">
        <v>0.68420000000000003</v>
      </c>
      <c r="F5" s="4">
        <v>0.52941176470588236</v>
      </c>
      <c r="G5" s="4">
        <v>0.72</v>
      </c>
      <c r="H5" s="4">
        <v>0.85</v>
      </c>
      <c r="I5" s="5">
        <f t="shared" si="0"/>
        <v>0.69590294117647056</v>
      </c>
    </row>
    <row r="6" spans="1:10" x14ac:dyDescent="0.25">
      <c r="A6" s="15" t="s">
        <v>19</v>
      </c>
      <c r="B6" s="3" t="s">
        <v>9</v>
      </c>
      <c r="C6" s="3" t="s">
        <v>20</v>
      </c>
      <c r="D6" s="3" t="s">
        <v>14</v>
      </c>
      <c r="E6" s="4" t="s">
        <v>15</v>
      </c>
      <c r="F6" s="4">
        <v>1</v>
      </c>
      <c r="G6" s="4" t="s">
        <v>15</v>
      </c>
      <c r="H6" s="4">
        <v>1</v>
      </c>
      <c r="I6" s="5">
        <f t="shared" si="0"/>
        <v>1</v>
      </c>
    </row>
    <row r="7" spans="1:10" x14ac:dyDescent="0.25">
      <c r="A7" s="15"/>
      <c r="B7" s="3" t="s">
        <v>21</v>
      </c>
      <c r="C7" s="3" t="s">
        <v>22</v>
      </c>
      <c r="D7" s="3" t="s">
        <v>11</v>
      </c>
      <c r="E7" s="4">
        <v>1</v>
      </c>
      <c r="F7" s="4">
        <v>1</v>
      </c>
      <c r="G7" s="4">
        <v>1</v>
      </c>
      <c r="H7" s="4">
        <v>0.21021021021021022</v>
      </c>
      <c r="I7" s="5">
        <f t="shared" si="0"/>
        <v>0.80255255255255253</v>
      </c>
    </row>
    <row r="8" spans="1:10" ht="25.5" x14ac:dyDescent="0.25">
      <c r="A8" s="15"/>
      <c r="B8" s="6" t="s">
        <v>17</v>
      </c>
      <c r="C8" s="7" t="s">
        <v>23</v>
      </c>
      <c r="D8" s="7" t="s">
        <v>11</v>
      </c>
      <c r="E8" s="4">
        <v>1</v>
      </c>
      <c r="F8" s="4">
        <v>0.89705882352941169</v>
      </c>
      <c r="G8" s="4">
        <v>1</v>
      </c>
      <c r="H8" s="8">
        <v>0.95022624434389147</v>
      </c>
      <c r="I8" s="5">
        <f t="shared" si="0"/>
        <v>0.96182126696832582</v>
      </c>
    </row>
    <row r="9" spans="1:10" ht="26.25" customHeight="1" x14ac:dyDescent="0.25">
      <c r="A9" s="15" t="s">
        <v>24</v>
      </c>
      <c r="B9" s="3" t="s">
        <v>9</v>
      </c>
      <c r="C9" s="7" t="s">
        <v>25</v>
      </c>
      <c r="D9" s="7" t="s">
        <v>14</v>
      </c>
      <c r="E9" s="4" t="s">
        <v>15</v>
      </c>
      <c r="F9" s="4">
        <v>1</v>
      </c>
      <c r="G9" s="4" t="s">
        <v>15</v>
      </c>
      <c r="H9" s="4">
        <v>1</v>
      </c>
      <c r="I9" s="5">
        <f t="shared" si="0"/>
        <v>1</v>
      </c>
    </row>
    <row r="10" spans="1:10" ht="25.5" x14ac:dyDescent="0.25">
      <c r="A10" s="15"/>
      <c r="B10" s="6" t="s">
        <v>17</v>
      </c>
      <c r="C10" s="7" t="s">
        <v>26</v>
      </c>
      <c r="D10" s="7" t="s">
        <v>27</v>
      </c>
      <c r="E10" s="4" t="s">
        <v>15</v>
      </c>
      <c r="F10" s="4" t="s">
        <v>15</v>
      </c>
      <c r="G10" s="4" t="s">
        <v>15</v>
      </c>
      <c r="H10" s="4">
        <v>1</v>
      </c>
      <c r="I10" s="5">
        <f t="shared" si="0"/>
        <v>1</v>
      </c>
    </row>
    <row r="11" spans="1:10" ht="25.5" x14ac:dyDescent="0.25">
      <c r="A11" s="15" t="s">
        <v>28</v>
      </c>
      <c r="B11" s="3" t="s">
        <v>9</v>
      </c>
      <c r="C11" s="7" t="s">
        <v>29</v>
      </c>
      <c r="D11" s="7" t="s">
        <v>27</v>
      </c>
      <c r="E11" s="4" t="s">
        <v>15</v>
      </c>
      <c r="F11" s="4" t="s">
        <v>15</v>
      </c>
      <c r="G11" s="4" t="s">
        <v>15</v>
      </c>
      <c r="H11" s="4">
        <v>0.99199999999999999</v>
      </c>
      <c r="I11" s="5">
        <f t="shared" si="0"/>
        <v>0.99199999999999999</v>
      </c>
    </row>
    <row r="12" spans="1:10" x14ac:dyDescent="0.25">
      <c r="A12" s="15"/>
      <c r="B12" s="3" t="s">
        <v>21</v>
      </c>
      <c r="C12" s="9" t="s">
        <v>30</v>
      </c>
      <c r="D12" s="9" t="s">
        <v>27</v>
      </c>
      <c r="E12" s="4" t="s">
        <v>15</v>
      </c>
      <c r="F12" s="4" t="s">
        <v>15</v>
      </c>
      <c r="G12" s="4" t="s">
        <v>15</v>
      </c>
      <c r="H12" s="4">
        <v>1</v>
      </c>
      <c r="I12" s="5">
        <f t="shared" si="0"/>
        <v>1</v>
      </c>
    </row>
    <row r="13" spans="1:10" ht="25.5" x14ac:dyDescent="0.25">
      <c r="A13" s="15"/>
      <c r="B13" s="6" t="s">
        <v>17</v>
      </c>
      <c r="C13" s="7" t="s">
        <v>31</v>
      </c>
      <c r="D13" s="7" t="s">
        <v>27</v>
      </c>
      <c r="E13" s="4" t="s">
        <v>15</v>
      </c>
      <c r="F13" s="4" t="s">
        <v>15</v>
      </c>
      <c r="G13" s="4" t="s">
        <v>15</v>
      </c>
      <c r="H13" s="4">
        <v>1</v>
      </c>
      <c r="I13" s="5">
        <f t="shared" si="0"/>
        <v>1</v>
      </c>
    </row>
    <row r="14" spans="1:10" x14ac:dyDescent="0.25">
      <c r="A14" s="15" t="s">
        <v>32</v>
      </c>
      <c r="B14" s="3" t="s">
        <v>9</v>
      </c>
      <c r="C14" s="10" t="s">
        <v>33</v>
      </c>
      <c r="D14" s="10" t="s">
        <v>11</v>
      </c>
      <c r="E14" s="4">
        <v>1</v>
      </c>
      <c r="F14" s="4">
        <v>1</v>
      </c>
      <c r="G14" s="4">
        <v>0</v>
      </c>
      <c r="H14" s="4">
        <v>1</v>
      </c>
      <c r="I14" s="5">
        <f t="shared" si="0"/>
        <v>0.75</v>
      </c>
    </row>
    <row r="15" spans="1:10" ht="25.5" x14ac:dyDescent="0.25">
      <c r="A15" s="15"/>
      <c r="B15" s="6" t="s">
        <v>21</v>
      </c>
      <c r="C15" s="6" t="s">
        <v>34</v>
      </c>
      <c r="D15" s="6" t="s">
        <v>11</v>
      </c>
      <c r="E15" s="4">
        <v>1</v>
      </c>
      <c r="F15" s="4">
        <v>1</v>
      </c>
      <c r="G15" s="4">
        <v>0</v>
      </c>
      <c r="H15" s="4">
        <v>1</v>
      </c>
      <c r="I15" s="5">
        <f t="shared" si="0"/>
        <v>0.75</v>
      </c>
    </row>
    <row r="16" spans="1:10" ht="25.5" x14ac:dyDescent="0.25">
      <c r="A16" s="15"/>
      <c r="B16" s="6" t="s">
        <v>17</v>
      </c>
      <c r="C16" s="6" t="s">
        <v>35</v>
      </c>
      <c r="D16" s="6" t="s">
        <v>11</v>
      </c>
      <c r="E16" s="4">
        <v>0.99230769230769234</v>
      </c>
      <c r="F16" s="4">
        <v>1</v>
      </c>
      <c r="G16" s="4">
        <v>0</v>
      </c>
      <c r="H16" s="4">
        <v>1</v>
      </c>
      <c r="I16" s="5">
        <f t="shared" si="0"/>
        <v>0.74807692307692308</v>
      </c>
    </row>
    <row r="17" spans="1:9" x14ac:dyDescent="0.25">
      <c r="A17" s="15" t="s">
        <v>36</v>
      </c>
      <c r="B17" s="3" t="s">
        <v>9</v>
      </c>
      <c r="C17" s="3" t="s">
        <v>37</v>
      </c>
      <c r="D17" s="3" t="s">
        <v>11</v>
      </c>
      <c r="E17" s="4">
        <v>1</v>
      </c>
      <c r="F17" s="4">
        <v>1</v>
      </c>
      <c r="G17" s="4">
        <v>0.90045726345409782</v>
      </c>
      <c r="H17" s="4">
        <v>0.97028928850664586</v>
      </c>
      <c r="I17" s="5">
        <f t="shared" si="0"/>
        <v>0.96768663799018595</v>
      </c>
    </row>
    <row r="18" spans="1:9" ht="25.5" x14ac:dyDescent="0.25">
      <c r="A18" s="15"/>
      <c r="B18" s="3" t="s">
        <v>21</v>
      </c>
      <c r="C18" s="3" t="s">
        <v>38</v>
      </c>
      <c r="D18" s="3" t="s">
        <v>11</v>
      </c>
      <c r="E18" s="4">
        <v>0.53</v>
      </c>
      <c r="F18" s="4">
        <v>0.6041450777202072</v>
      </c>
      <c r="G18" s="4">
        <v>0.72600834492350486</v>
      </c>
      <c r="H18" s="4">
        <v>0.77891156462585032</v>
      </c>
      <c r="I18" s="5">
        <f t="shared" si="0"/>
        <v>0.6597662468173906</v>
      </c>
    </row>
    <row r="19" spans="1:9" ht="25.5" x14ac:dyDescent="0.25">
      <c r="A19" s="15"/>
      <c r="B19" s="6" t="s">
        <v>17</v>
      </c>
      <c r="C19" s="6" t="s">
        <v>39</v>
      </c>
      <c r="D19" s="6" t="s">
        <v>11</v>
      </c>
      <c r="E19" s="4">
        <v>0.86589195979899503</v>
      </c>
      <c r="F19" s="4">
        <v>0.89866045428072217</v>
      </c>
      <c r="G19" s="4">
        <v>0.94295190713101162</v>
      </c>
      <c r="H19" s="4">
        <v>0.9059080962800875</v>
      </c>
      <c r="I19" s="5">
        <f t="shared" si="0"/>
        <v>0.90335310437270411</v>
      </c>
    </row>
    <row r="20" spans="1:9" x14ac:dyDescent="0.25">
      <c r="A20" s="15" t="s">
        <v>40</v>
      </c>
      <c r="B20" s="3" t="s">
        <v>9</v>
      </c>
      <c r="C20" s="7" t="s">
        <v>41</v>
      </c>
      <c r="D20" s="7" t="s">
        <v>11</v>
      </c>
      <c r="E20" s="4">
        <v>0.99770000000000003</v>
      </c>
      <c r="F20" s="4">
        <v>0.98980000000000001</v>
      </c>
      <c r="G20" s="4">
        <v>0.96257119609438568</v>
      </c>
      <c r="H20" s="4">
        <v>0.92871690427698572</v>
      </c>
      <c r="I20" s="5">
        <f t="shared" si="0"/>
        <v>0.96969702509284283</v>
      </c>
    </row>
    <row r="21" spans="1:9" x14ac:dyDescent="0.25">
      <c r="A21" s="15"/>
      <c r="B21" s="3" t="s">
        <v>9</v>
      </c>
      <c r="C21" s="7" t="s">
        <v>42</v>
      </c>
      <c r="D21" s="7" t="s">
        <v>11</v>
      </c>
      <c r="E21" s="4">
        <v>0.97</v>
      </c>
      <c r="F21" s="4">
        <v>0.9</v>
      </c>
      <c r="G21" s="4">
        <v>0.95079950799507995</v>
      </c>
      <c r="H21" s="4">
        <v>0.94275274056029235</v>
      </c>
      <c r="I21" s="5">
        <f t="shared" si="0"/>
        <v>0.94088806213884302</v>
      </c>
    </row>
    <row r="22" spans="1:9" ht="38.25" x14ac:dyDescent="0.25">
      <c r="A22" s="15"/>
      <c r="B22" s="3" t="s">
        <v>21</v>
      </c>
      <c r="C22" s="7" t="s">
        <v>43</v>
      </c>
      <c r="D22" s="7" t="s">
        <v>11</v>
      </c>
      <c r="E22" s="4">
        <v>0.99</v>
      </c>
      <c r="F22" s="4">
        <v>0.95</v>
      </c>
      <c r="G22" s="4">
        <v>0.93083807973962573</v>
      </c>
      <c r="H22" s="4">
        <v>0.83706720977596738</v>
      </c>
      <c r="I22" s="5">
        <f t="shared" si="0"/>
        <v>0.92697632237889827</v>
      </c>
    </row>
    <row r="23" spans="1:9" ht="25.5" x14ac:dyDescent="0.25">
      <c r="A23" s="15"/>
      <c r="B23" s="6" t="s">
        <v>17</v>
      </c>
      <c r="C23" s="7" t="s">
        <v>44</v>
      </c>
      <c r="D23" s="7" t="s">
        <v>11</v>
      </c>
      <c r="E23" s="4">
        <v>0.99965233514891649</v>
      </c>
      <c r="F23" s="4">
        <v>0.99939999999999996</v>
      </c>
      <c r="G23" s="4">
        <v>0.99978089395267311</v>
      </c>
      <c r="H23" s="4">
        <v>0.99979591836734694</v>
      </c>
      <c r="I23" s="5">
        <f t="shared" si="0"/>
        <v>0.9996572868672341</v>
      </c>
    </row>
    <row r="24" spans="1:9" ht="25.5" x14ac:dyDescent="0.25">
      <c r="A24" s="15" t="s">
        <v>45</v>
      </c>
      <c r="B24" s="6" t="s">
        <v>9</v>
      </c>
      <c r="C24" s="3" t="s">
        <v>46</v>
      </c>
      <c r="D24" s="3" t="s">
        <v>11</v>
      </c>
      <c r="E24" s="4">
        <v>0.99193548387096775</v>
      </c>
      <c r="F24" s="4">
        <v>1</v>
      </c>
      <c r="G24" s="4">
        <v>0</v>
      </c>
      <c r="H24" s="4">
        <v>1</v>
      </c>
      <c r="I24" s="5">
        <f t="shared" si="0"/>
        <v>0.74798387096774199</v>
      </c>
    </row>
    <row r="25" spans="1:9" ht="25.5" x14ac:dyDescent="0.25">
      <c r="A25" s="15"/>
      <c r="B25" s="6" t="s">
        <v>9</v>
      </c>
      <c r="C25" s="7" t="s">
        <v>47</v>
      </c>
      <c r="D25" s="7" t="s">
        <v>11</v>
      </c>
      <c r="E25" s="4">
        <v>0.79999999999999993</v>
      </c>
      <c r="F25" s="4">
        <v>0.89999999999999991</v>
      </c>
      <c r="G25" s="4">
        <v>0</v>
      </c>
      <c r="H25" s="4">
        <v>1</v>
      </c>
      <c r="I25" s="5">
        <f t="shared" si="0"/>
        <v>0.67499999999999993</v>
      </c>
    </row>
    <row r="26" spans="1:9" ht="25.5" x14ac:dyDescent="0.25">
      <c r="A26" s="15"/>
      <c r="B26" s="6" t="s">
        <v>21</v>
      </c>
      <c r="C26" s="3" t="s">
        <v>48</v>
      </c>
      <c r="D26" s="3" t="s">
        <v>11</v>
      </c>
      <c r="E26" s="4">
        <v>0.91249999999999998</v>
      </c>
      <c r="F26" s="4">
        <v>0.73749999999999993</v>
      </c>
      <c r="G26" s="4">
        <v>0</v>
      </c>
      <c r="H26" s="4">
        <v>1</v>
      </c>
      <c r="I26" s="5">
        <f t="shared" si="0"/>
        <v>0.66249999999999998</v>
      </c>
    </row>
    <row r="27" spans="1:9" ht="25.5" x14ac:dyDescent="0.25">
      <c r="A27" s="15"/>
      <c r="B27" s="6" t="s">
        <v>21</v>
      </c>
      <c r="C27" s="7" t="s">
        <v>49</v>
      </c>
      <c r="D27" s="7" t="s">
        <v>11</v>
      </c>
      <c r="E27" s="4">
        <v>0.92499999999999993</v>
      </c>
      <c r="F27" s="4">
        <v>0.76249999999999996</v>
      </c>
      <c r="G27" s="4">
        <v>0</v>
      </c>
      <c r="H27" s="4">
        <v>1</v>
      </c>
      <c r="I27" s="5">
        <f t="shared" si="0"/>
        <v>0.671875</v>
      </c>
    </row>
    <row r="28" spans="1:9" ht="25.5" x14ac:dyDescent="0.25">
      <c r="A28" s="15" t="s">
        <v>50</v>
      </c>
      <c r="B28" s="3" t="s">
        <v>9</v>
      </c>
      <c r="C28" s="7" t="s">
        <v>51</v>
      </c>
      <c r="D28" s="7" t="s">
        <v>11</v>
      </c>
      <c r="E28" s="4">
        <v>1</v>
      </c>
      <c r="F28" s="4">
        <v>1</v>
      </c>
      <c r="G28" s="4">
        <v>1</v>
      </c>
      <c r="H28" s="4">
        <v>1</v>
      </c>
      <c r="I28" s="5">
        <f t="shared" si="0"/>
        <v>1</v>
      </c>
    </row>
    <row r="29" spans="1:9" ht="51" x14ac:dyDescent="0.25">
      <c r="A29" s="15"/>
      <c r="B29" s="6" t="s">
        <v>21</v>
      </c>
      <c r="C29" s="7" t="s">
        <v>52</v>
      </c>
      <c r="D29" s="7" t="s">
        <v>11</v>
      </c>
      <c r="E29" s="4">
        <v>0.865979381443299</v>
      </c>
      <c r="F29" s="4">
        <v>0.86547085201793716</v>
      </c>
      <c r="G29" s="4">
        <v>0.95630000000000004</v>
      </c>
      <c r="H29" s="4">
        <v>0.95180722891566261</v>
      </c>
      <c r="I29" s="5">
        <f t="shared" si="0"/>
        <v>0.90988936559422473</v>
      </c>
    </row>
    <row r="30" spans="1:9" ht="38.25" x14ac:dyDescent="0.25">
      <c r="A30" s="15"/>
      <c r="B30" s="6" t="s">
        <v>17</v>
      </c>
      <c r="C30" s="9" t="s">
        <v>53</v>
      </c>
      <c r="D30" s="9" t="s">
        <v>11</v>
      </c>
      <c r="E30" s="4">
        <v>0.89947089947089942</v>
      </c>
      <c r="F30" s="4">
        <v>0.89947089947089942</v>
      </c>
      <c r="G30" s="4">
        <v>0.86599999999999999</v>
      </c>
      <c r="H30" s="4">
        <v>0.85399449035812669</v>
      </c>
      <c r="I30" s="5">
        <f t="shared" si="0"/>
        <v>0.87973407232498135</v>
      </c>
    </row>
    <row r="31" spans="1:9" ht="25.5" x14ac:dyDescent="0.25">
      <c r="A31" s="15" t="s">
        <v>54</v>
      </c>
      <c r="B31" s="3" t="s">
        <v>55</v>
      </c>
      <c r="C31" s="7" t="s">
        <v>56</v>
      </c>
      <c r="D31" s="7" t="s">
        <v>11</v>
      </c>
      <c r="E31" s="4">
        <v>1</v>
      </c>
      <c r="F31" s="4">
        <v>1</v>
      </c>
      <c r="G31" s="4">
        <v>1</v>
      </c>
      <c r="H31" s="4">
        <v>1</v>
      </c>
      <c r="I31" s="5">
        <f t="shared" si="0"/>
        <v>1</v>
      </c>
    </row>
    <row r="32" spans="1:9" ht="38.25" x14ac:dyDescent="0.25">
      <c r="A32" s="15"/>
      <c r="B32" s="3" t="s">
        <v>21</v>
      </c>
      <c r="C32" s="7" t="s">
        <v>57</v>
      </c>
      <c r="D32" s="7" t="s">
        <v>11</v>
      </c>
      <c r="E32" s="4">
        <v>0.98370000000000002</v>
      </c>
      <c r="F32" s="4">
        <v>0.98</v>
      </c>
      <c r="G32" s="4">
        <v>0.98</v>
      </c>
      <c r="H32" s="4">
        <v>0.99</v>
      </c>
      <c r="I32" s="5">
        <f t="shared" si="0"/>
        <v>0.98342499999999999</v>
      </c>
    </row>
    <row r="33" spans="1:9" ht="25.5" x14ac:dyDescent="0.25">
      <c r="A33" s="15"/>
      <c r="B33" s="6" t="s">
        <v>17</v>
      </c>
      <c r="C33" s="7" t="s">
        <v>58</v>
      </c>
      <c r="D33" s="7" t="s">
        <v>11</v>
      </c>
      <c r="E33" s="4">
        <v>1</v>
      </c>
      <c r="F33" s="4">
        <v>1</v>
      </c>
      <c r="G33" s="4">
        <v>1</v>
      </c>
      <c r="H33" s="4">
        <v>1</v>
      </c>
      <c r="I33" s="5">
        <f t="shared" si="0"/>
        <v>1</v>
      </c>
    </row>
    <row r="34" spans="1:9" ht="25.5" x14ac:dyDescent="0.25">
      <c r="A34" s="15"/>
      <c r="B34" s="6" t="s">
        <v>17</v>
      </c>
      <c r="C34" s="7" t="s">
        <v>59</v>
      </c>
      <c r="D34" s="7" t="s">
        <v>27</v>
      </c>
      <c r="E34" s="4" t="s">
        <v>15</v>
      </c>
      <c r="F34" s="4" t="s">
        <v>15</v>
      </c>
      <c r="G34" s="4" t="s">
        <v>15</v>
      </c>
      <c r="H34" s="4">
        <v>0.94285714285714295</v>
      </c>
      <c r="I34" s="5">
        <f t="shared" si="0"/>
        <v>0.94285714285714295</v>
      </c>
    </row>
    <row r="35" spans="1:9" x14ac:dyDescent="0.25">
      <c r="A35" s="15" t="s">
        <v>60</v>
      </c>
      <c r="B35" s="3" t="s">
        <v>9</v>
      </c>
      <c r="C35" s="7" t="s">
        <v>61</v>
      </c>
      <c r="D35" s="7" t="s">
        <v>11</v>
      </c>
      <c r="E35" s="4">
        <v>0</v>
      </c>
      <c r="F35" s="4">
        <v>1</v>
      </c>
      <c r="G35" s="4">
        <v>1</v>
      </c>
      <c r="H35" s="4">
        <v>1</v>
      </c>
      <c r="I35" s="5">
        <f t="shared" si="0"/>
        <v>0.75</v>
      </c>
    </row>
    <row r="36" spans="1:9" ht="38.25" x14ac:dyDescent="0.25">
      <c r="A36" s="15"/>
      <c r="B36" s="3" t="s">
        <v>21</v>
      </c>
      <c r="C36" s="7" t="s">
        <v>62</v>
      </c>
      <c r="D36" s="7" t="s">
        <v>14</v>
      </c>
      <c r="E36" s="4" t="s">
        <v>15</v>
      </c>
      <c r="F36" s="4">
        <v>1</v>
      </c>
      <c r="G36" s="4" t="s">
        <v>15</v>
      </c>
      <c r="H36" s="4">
        <v>1</v>
      </c>
      <c r="I36" s="5">
        <f t="shared" si="0"/>
        <v>1</v>
      </c>
    </row>
    <row r="37" spans="1:9" ht="25.5" x14ac:dyDescent="0.25">
      <c r="A37" s="15"/>
      <c r="B37" s="6" t="s">
        <v>17</v>
      </c>
      <c r="C37" s="7" t="s">
        <v>63</v>
      </c>
      <c r="D37" s="7" t="s">
        <v>27</v>
      </c>
      <c r="E37" s="4" t="s">
        <v>15</v>
      </c>
      <c r="F37" s="4" t="s">
        <v>15</v>
      </c>
      <c r="G37" s="4" t="s">
        <v>15</v>
      </c>
      <c r="H37" s="4">
        <v>1</v>
      </c>
      <c r="I37" s="5">
        <f t="shared" si="0"/>
        <v>1</v>
      </c>
    </row>
    <row r="38" spans="1:9" x14ac:dyDescent="0.25">
      <c r="A38" s="15" t="s">
        <v>64</v>
      </c>
      <c r="B38" s="3" t="s">
        <v>9</v>
      </c>
      <c r="C38" s="7" t="s">
        <v>65</v>
      </c>
      <c r="D38" s="7" t="s">
        <v>11</v>
      </c>
      <c r="E38" s="4">
        <v>1</v>
      </c>
      <c r="F38" s="4">
        <v>1</v>
      </c>
      <c r="G38" s="4">
        <v>1</v>
      </c>
      <c r="H38" s="4">
        <v>1</v>
      </c>
      <c r="I38" s="5">
        <f t="shared" si="0"/>
        <v>1</v>
      </c>
    </row>
    <row r="39" spans="1:9" x14ac:dyDescent="0.25">
      <c r="A39" s="15"/>
      <c r="B39" s="3" t="s">
        <v>21</v>
      </c>
      <c r="C39" s="7" t="s">
        <v>66</v>
      </c>
      <c r="D39" s="7" t="s">
        <v>11</v>
      </c>
      <c r="E39" s="4">
        <v>1</v>
      </c>
      <c r="F39" s="4">
        <v>1</v>
      </c>
      <c r="G39" s="4">
        <v>1</v>
      </c>
      <c r="H39" s="4">
        <v>1</v>
      </c>
      <c r="I39" s="5">
        <f t="shared" si="0"/>
        <v>1</v>
      </c>
    </row>
    <row r="40" spans="1:9" ht="25.5" x14ac:dyDescent="0.25">
      <c r="A40" s="15"/>
      <c r="B40" s="3" t="s">
        <v>17</v>
      </c>
      <c r="C40" s="7" t="s">
        <v>67</v>
      </c>
      <c r="D40" s="7" t="s">
        <v>11</v>
      </c>
      <c r="E40" s="4">
        <v>1</v>
      </c>
      <c r="F40" s="4">
        <v>1</v>
      </c>
      <c r="G40" s="4">
        <v>1</v>
      </c>
      <c r="H40" s="4">
        <v>1</v>
      </c>
      <c r="I40" s="5">
        <f t="shared" si="0"/>
        <v>1</v>
      </c>
    </row>
    <row r="41" spans="1:9" ht="25.5" x14ac:dyDescent="0.25">
      <c r="A41" s="15" t="s">
        <v>68</v>
      </c>
      <c r="B41" s="3" t="s">
        <v>9</v>
      </c>
      <c r="C41" s="7" t="s">
        <v>69</v>
      </c>
      <c r="D41" s="7" t="s">
        <v>11</v>
      </c>
      <c r="E41" s="4">
        <v>1</v>
      </c>
      <c r="F41" s="4">
        <v>0.94117647058823539</v>
      </c>
      <c r="G41" s="4">
        <v>0.9155132641291811</v>
      </c>
      <c r="H41" s="4">
        <v>0.78431372549019607</v>
      </c>
      <c r="I41" s="5">
        <f t="shared" si="0"/>
        <v>0.91025086505190311</v>
      </c>
    </row>
    <row r="42" spans="1:9" ht="25.5" x14ac:dyDescent="0.25">
      <c r="A42" s="15"/>
      <c r="B42" s="3" t="s">
        <v>21</v>
      </c>
      <c r="C42" s="7" t="s">
        <v>70</v>
      </c>
      <c r="D42" s="7" t="s">
        <v>11</v>
      </c>
      <c r="E42" s="4">
        <v>0.27368421052631581</v>
      </c>
      <c r="F42" s="4">
        <v>0.90526315789473688</v>
      </c>
      <c r="G42" s="4">
        <v>1</v>
      </c>
      <c r="H42" s="4">
        <v>0.94736842105263164</v>
      </c>
      <c r="I42" s="5">
        <f t="shared" si="0"/>
        <v>0.78157894736842115</v>
      </c>
    </row>
    <row r="43" spans="1:9" x14ac:dyDescent="0.25">
      <c r="A43" s="15" t="s">
        <v>71</v>
      </c>
      <c r="B43" s="3" t="s">
        <v>9</v>
      </c>
      <c r="C43" s="7" t="s">
        <v>72</v>
      </c>
      <c r="D43" s="7" t="s">
        <v>11</v>
      </c>
      <c r="E43" s="4">
        <v>1</v>
      </c>
      <c r="F43" s="4">
        <v>1</v>
      </c>
      <c r="G43" s="4">
        <v>1</v>
      </c>
      <c r="H43" s="4">
        <v>1</v>
      </c>
      <c r="I43" s="5">
        <f t="shared" si="0"/>
        <v>1</v>
      </c>
    </row>
    <row r="44" spans="1:9" x14ac:dyDescent="0.25">
      <c r="A44" s="15"/>
      <c r="B44" s="3" t="s">
        <v>9</v>
      </c>
      <c r="C44" s="7" t="s">
        <v>73</v>
      </c>
      <c r="D44" s="7" t="s">
        <v>11</v>
      </c>
      <c r="E44" s="4">
        <v>1</v>
      </c>
      <c r="F44" s="4">
        <v>1</v>
      </c>
      <c r="G44" s="4">
        <v>1</v>
      </c>
      <c r="H44" s="4">
        <v>1</v>
      </c>
      <c r="I44" s="5">
        <f t="shared" si="0"/>
        <v>1</v>
      </c>
    </row>
    <row r="45" spans="1:9" ht="25.5" x14ac:dyDescent="0.25">
      <c r="A45" s="15"/>
      <c r="B45" s="3" t="s">
        <v>9</v>
      </c>
      <c r="C45" s="7" t="s">
        <v>74</v>
      </c>
      <c r="D45" s="7" t="s">
        <v>11</v>
      </c>
      <c r="E45" s="4">
        <v>1</v>
      </c>
      <c r="F45" s="4">
        <v>1</v>
      </c>
      <c r="G45" s="4">
        <v>1</v>
      </c>
      <c r="H45" s="4">
        <v>1</v>
      </c>
      <c r="I45" s="5">
        <f t="shared" si="0"/>
        <v>1</v>
      </c>
    </row>
    <row r="46" spans="1:9" x14ac:dyDescent="0.25">
      <c r="A46" s="15"/>
      <c r="B46" s="3" t="s">
        <v>21</v>
      </c>
      <c r="C46" s="7" t="s">
        <v>75</v>
      </c>
      <c r="D46" s="7" t="s">
        <v>11</v>
      </c>
      <c r="E46" s="4">
        <v>1</v>
      </c>
      <c r="F46" s="4">
        <v>1</v>
      </c>
      <c r="G46" s="4">
        <v>1</v>
      </c>
      <c r="H46" s="4">
        <v>1</v>
      </c>
      <c r="I46" s="5">
        <f t="shared" si="0"/>
        <v>1</v>
      </c>
    </row>
    <row r="47" spans="1:9" ht="25.5" x14ac:dyDescent="0.25">
      <c r="A47" s="15"/>
      <c r="B47" s="3" t="s">
        <v>21</v>
      </c>
      <c r="C47" s="7" t="s">
        <v>76</v>
      </c>
      <c r="D47" s="7" t="s">
        <v>14</v>
      </c>
      <c r="E47" s="4" t="s">
        <v>15</v>
      </c>
      <c r="F47" s="4">
        <v>1</v>
      </c>
      <c r="G47" s="4" t="s">
        <v>15</v>
      </c>
      <c r="H47" s="4">
        <v>1</v>
      </c>
      <c r="I47" s="5">
        <f t="shared" si="0"/>
        <v>1</v>
      </c>
    </row>
    <row r="48" spans="1:9" ht="38.25" x14ac:dyDescent="0.25">
      <c r="A48" s="15"/>
      <c r="B48" s="3" t="s">
        <v>21</v>
      </c>
      <c r="C48" s="7" t="s">
        <v>77</v>
      </c>
      <c r="D48" s="7" t="s">
        <v>14</v>
      </c>
      <c r="E48" s="4" t="s">
        <v>15</v>
      </c>
      <c r="F48" s="4">
        <v>1</v>
      </c>
      <c r="G48" s="4" t="s">
        <v>15</v>
      </c>
      <c r="H48" s="4">
        <v>1</v>
      </c>
      <c r="I48" s="5">
        <f t="shared" si="0"/>
        <v>1</v>
      </c>
    </row>
    <row r="49" spans="1:9" ht="25.5" x14ac:dyDescent="0.25">
      <c r="A49" s="15"/>
      <c r="B49" s="3" t="s">
        <v>17</v>
      </c>
      <c r="C49" s="7" t="s">
        <v>78</v>
      </c>
      <c r="D49" s="7" t="s">
        <v>14</v>
      </c>
      <c r="E49" s="4" t="s">
        <v>15</v>
      </c>
      <c r="F49" s="4">
        <v>1</v>
      </c>
      <c r="G49" s="4" t="s">
        <v>15</v>
      </c>
      <c r="H49" s="4">
        <v>1</v>
      </c>
      <c r="I49" s="5">
        <f t="shared" si="0"/>
        <v>1</v>
      </c>
    </row>
    <row r="50" spans="1:9" ht="38.25" x14ac:dyDescent="0.25">
      <c r="A50" s="15"/>
      <c r="B50" s="6" t="s">
        <v>17</v>
      </c>
      <c r="C50" s="7" t="s">
        <v>79</v>
      </c>
      <c r="D50" s="7" t="s">
        <v>11</v>
      </c>
      <c r="E50" s="4">
        <v>1</v>
      </c>
      <c r="F50" s="4">
        <v>1</v>
      </c>
      <c r="G50" s="4">
        <v>1</v>
      </c>
      <c r="H50" s="4">
        <v>1</v>
      </c>
      <c r="I50" s="5">
        <f t="shared" si="0"/>
        <v>1</v>
      </c>
    </row>
    <row r="51" spans="1:9" ht="25.5" x14ac:dyDescent="0.25">
      <c r="A51" s="15" t="s">
        <v>80</v>
      </c>
      <c r="B51" s="3" t="s">
        <v>21</v>
      </c>
      <c r="C51" s="7" t="s">
        <v>81</v>
      </c>
      <c r="D51" s="7" t="s">
        <v>14</v>
      </c>
      <c r="E51" s="4" t="s">
        <v>15</v>
      </c>
      <c r="F51" s="4">
        <v>1</v>
      </c>
      <c r="G51" s="4" t="s">
        <v>15</v>
      </c>
      <c r="H51" s="4">
        <v>1</v>
      </c>
      <c r="I51" s="5">
        <f t="shared" si="0"/>
        <v>1</v>
      </c>
    </row>
    <row r="52" spans="1:9" ht="25.5" x14ac:dyDescent="0.25">
      <c r="A52" s="15"/>
      <c r="B52" s="3" t="s">
        <v>21</v>
      </c>
      <c r="C52" s="7" t="s">
        <v>82</v>
      </c>
      <c r="D52" s="7" t="s">
        <v>14</v>
      </c>
      <c r="E52" s="4" t="s">
        <v>15</v>
      </c>
      <c r="F52" s="4">
        <v>1</v>
      </c>
      <c r="G52" s="4" t="s">
        <v>15</v>
      </c>
      <c r="H52" s="4">
        <v>1</v>
      </c>
      <c r="I52" s="5">
        <f t="shared" si="0"/>
        <v>1</v>
      </c>
    </row>
    <row r="53" spans="1:9" x14ac:dyDescent="0.25">
      <c r="A53" s="15"/>
      <c r="B53" s="3" t="s">
        <v>9</v>
      </c>
      <c r="C53" s="7" t="s">
        <v>83</v>
      </c>
      <c r="D53" s="7" t="s">
        <v>27</v>
      </c>
      <c r="E53" s="4" t="s">
        <v>15</v>
      </c>
      <c r="F53" s="4" t="s">
        <v>15</v>
      </c>
      <c r="G53" s="4" t="s">
        <v>15</v>
      </c>
      <c r="H53" s="4">
        <v>1</v>
      </c>
      <c r="I53" s="5">
        <f t="shared" si="0"/>
        <v>1</v>
      </c>
    </row>
    <row r="54" spans="1:9" ht="25.5" x14ac:dyDescent="0.25">
      <c r="A54" s="15"/>
      <c r="B54" s="6" t="s">
        <v>17</v>
      </c>
      <c r="C54" s="7" t="s">
        <v>84</v>
      </c>
      <c r="D54" s="7" t="s">
        <v>27</v>
      </c>
      <c r="E54" s="4" t="s">
        <v>15</v>
      </c>
      <c r="F54" s="4" t="s">
        <v>15</v>
      </c>
      <c r="G54" s="4" t="s">
        <v>15</v>
      </c>
      <c r="H54" s="4">
        <v>0.5901639344262295</v>
      </c>
      <c r="I54" s="5">
        <f t="shared" si="0"/>
        <v>0.5901639344262295</v>
      </c>
    </row>
    <row r="55" spans="1:9" ht="25.5" x14ac:dyDescent="0.25">
      <c r="A55" s="15" t="s">
        <v>85</v>
      </c>
      <c r="B55" s="3" t="s">
        <v>9</v>
      </c>
      <c r="C55" s="7" t="s">
        <v>86</v>
      </c>
      <c r="D55" s="7" t="s">
        <v>11</v>
      </c>
      <c r="E55" s="4">
        <v>1</v>
      </c>
      <c r="F55" s="4">
        <v>1</v>
      </c>
      <c r="G55" s="4">
        <v>1</v>
      </c>
      <c r="H55" s="4">
        <v>1</v>
      </c>
      <c r="I55" s="5">
        <f t="shared" si="0"/>
        <v>1</v>
      </c>
    </row>
    <row r="56" spans="1:9" x14ac:dyDescent="0.25">
      <c r="A56" s="15"/>
      <c r="B56" s="3" t="s">
        <v>9</v>
      </c>
      <c r="C56" s="7" t="s">
        <v>87</v>
      </c>
      <c r="D56" s="7" t="s">
        <v>11</v>
      </c>
      <c r="E56" s="4">
        <v>0.94857142857142862</v>
      </c>
      <c r="F56" s="4">
        <v>0.81346938775510202</v>
      </c>
      <c r="G56" s="4">
        <v>0.9285714285714286</v>
      </c>
      <c r="H56" s="4">
        <v>1</v>
      </c>
      <c r="I56" s="5">
        <f t="shared" si="0"/>
        <v>0.92265306122448987</v>
      </c>
    </row>
    <row r="57" spans="1:9" ht="25.5" x14ac:dyDescent="0.25">
      <c r="A57" s="15"/>
      <c r="B57" s="3" t="s">
        <v>21</v>
      </c>
      <c r="C57" s="9" t="s">
        <v>88</v>
      </c>
      <c r="D57" s="9" t="s">
        <v>11</v>
      </c>
      <c r="E57" s="4">
        <v>1</v>
      </c>
      <c r="F57" s="4">
        <v>1</v>
      </c>
      <c r="G57" s="4">
        <v>1</v>
      </c>
      <c r="H57" s="4">
        <v>1</v>
      </c>
      <c r="I57" s="5">
        <f t="shared" si="0"/>
        <v>1</v>
      </c>
    </row>
    <row r="58" spans="1:9" ht="38.25" x14ac:dyDescent="0.25">
      <c r="A58" s="15"/>
      <c r="B58" s="6" t="s">
        <v>17</v>
      </c>
      <c r="C58" s="7" t="s">
        <v>89</v>
      </c>
      <c r="D58" s="7" t="s">
        <v>11</v>
      </c>
      <c r="E58" s="4">
        <v>1</v>
      </c>
      <c r="F58" s="4">
        <v>1</v>
      </c>
      <c r="G58" s="4">
        <v>0.87777777777777777</v>
      </c>
      <c r="H58" s="4">
        <v>1</v>
      </c>
      <c r="I58" s="5">
        <f t="shared" si="0"/>
        <v>0.96944444444444444</v>
      </c>
    </row>
    <row r="59" spans="1:9" x14ac:dyDescent="0.25">
      <c r="A59" s="11" t="s">
        <v>90</v>
      </c>
      <c r="B59" s="3" t="s">
        <v>9</v>
      </c>
      <c r="C59" s="7" t="s">
        <v>91</v>
      </c>
      <c r="D59" s="7" t="s">
        <v>27</v>
      </c>
      <c r="E59" s="4" t="s">
        <v>15</v>
      </c>
      <c r="F59" s="4" t="s">
        <v>15</v>
      </c>
      <c r="G59" s="4" t="s">
        <v>15</v>
      </c>
      <c r="H59" s="4">
        <v>1</v>
      </c>
      <c r="I59" s="5">
        <f t="shared" si="0"/>
        <v>1</v>
      </c>
    </row>
    <row r="60" spans="1:9" ht="25.5" x14ac:dyDescent="0.25">
      <c r="A60" s="12" t="s">
        <v>92</v>
      </c>
      <c r="B60" s="6" t="s">
        <v>9</v>
      </c>
      <c r="C60" s="7" t="s">
        <v>93</v>
      </c>
      <c r="D60" s="7" t="s">
        <v>11</v>
      </c>
      <c r="E60" s="4">
        <v>0.96</v>
      </c>
      <c r="F60" s="4">
        <v>0.95709999999999995</v>
      </c>
      <c r="G60" s="4">
        <v>1</v>
      </c>
      <c r="H60" s="4">
        <v>0.85419999999999996</v>
      </c>
      <c r="I60" s="5">
        <f t="shared" si="0"/>
        <v>0.94282500000000002</v>
      </c>
    </row>
  </sheetData>
  <autoFilter ref="A1:I60" xr:uid="{1D5AD763-EA1D-4B05-8016-53FA76ABEC9F}"/>
  <mergeCells count="16">
    <mergeCell ref="A41:A42"/>
    <mergeCell ref="A43:A50"/>
    <mergeCell ref="A51:A54"/>
    <mergeCell ref="A55:A58"/>
    <mergeCell ref="A20:A23"/>
    <mergeCell ref="A24:A27"/>
    <mergeCell ref="A28:A30"/>
    <mergeCell ref="A31:A34"/>
    <mergeCell ref="A35:A37"/>
    <mergeCell ref="A38:A40"/>
    <mergeCell ref="A17:A19"/>
    <mergeCell ref="A2:A5"/>
    <mergeCell ref="A6:A8"/>
    <mergeCell ref="A9:A10"/>
    <mergeCell ref="A11:A13"/>
    <mergeCell ref="A14:A16"/>
  </mergeCells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1d6a7d-9cff-4fa8-ac7e-c8e11781a326">
      <Terms xmlns="http://schemas.microsoft.com/office/infopath/2007/PartnerControls"/>
    </lcf76f155ced4ddcb4097134ff3c332f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6D8A14-EDB2-4C0A-AA9B-994981DD040C}"/>
</file>

<file path=customXml/itemProps2.xml><?xml version="1.0" encoding="utf-8"?>
<ds:datastoreItem xmlns:ds="http://schemas.openxmlformats.org/officeDocument/2006/customXml" ds:itemID="{632F653A-546F-4473-9E26-D45F11685238}"/>
</file>

<file path=customXml/itemProps3.xml><?xml version="1.0" encoding="utf-8"?>
<ds:datastoreItem xmlns:ds="http://schemas.openxmlformats.org/officeDocument/2006/customXml" ds:itemID="{A0C010E9-F3BD-4AB1-982A-E9F924124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Segura Garcia</dc:creator>
  <cp:lastModifiedBy>Carlos Ernesto Rojas</cp:lastModifiedBy>
  <dcterms:created xsi:type="dcterms:W3CDTF">2025-01-27T21:19:21Z</dcterms:created>
  <dcterms:modified xsi:type="dcterms:W3CDTF">2025-04-10T16:57:42Z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</Properties>
</file>