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d.docs.live.net/505f61e8e5938f3b/Documentos/INFORMES DE LEY/Plan Anticorrupción y At Ciudadano/III CUATRIMESTRE 2020/"/>
    </mc:Choice>
  </mc:AlternateContent>
  <xr:revisionPtr revIDLastSave="19" documentId="8_{6EAA0F27-A93A-4584-AD30-CEAB94D4FCE2}" xr6:coauthVersionLast="46" xr6:coauthVersionMax="46" xr10:uidLastSave="{2687CD83-C939-4A64-B52B-55EAF54A07A5}"/>
  <bookViews>
    <workbookView xWindow="-108" yWindow="-108" windowWidth="23256" windowHeight="12576" firstSheet="1" activeTab="5"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CUMPLIMIENTO" sheetId="9" r:id="rId8"/>
    <sheet name="AVANCE III CUATRIMESTRE" sheetId="10" r:id="rId9"/>
  </sheets>
  <externalReferences>
    <externalReference r:id="rId10"/>
    <externalReference r:id="rId11"/>
  </externalReferences>
  <definedNames>
    <definedName name="_xlnm._FilterDatabase" localSheetId="1" hidden="1">'RACIO DE TRAMI'!$D$1:$D$10</definedName>
    <definedName name="_xlnm.Print_Area" localSheetId="5">'INICIATIVA ADICIONAL '!$B$1:$F$5</definedName>
    <definedName name="_xlnm.Print_Area" localSheetId="1">'RACIO DE TRAMI'!$A$1:$J$30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E3" i="10"/>
  <c r="D3" i="10"/>
  <c r="C3" i="10"/>
  <c r="G3" i="10"/>
  <c r="F3" i="10"/>
  <c r="H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Nubia Stella Angel Casallas</author>
  </authors>
  <commentList>
    <comment ref="C5" authorId="0" shapeId="0" xr:uid="{00000000-0006-0000-0100-000001000000}">
      <text>
        <r>
          <rPr>
            <b/>
            <sz val="9"/>
            <color indexed="81"/>
            <rFont val="Tahoma"/>
            <family val="2"/>
          </rPr>
          <t>Nubia Stella Angel Casallas:</t>
        </r>
        <r>
          <rPr>
            <sz val="9"/>
            <color indexed="81"/>
            <rFont val="Tahoma"/>
            <family val="2"/>
          </rPr>
          <t xml:space="preserve">
CAMBIAR  LA  PALABRA SUIFP  POR SUIT</t>
        </r>
      </text>
    </comment>
  </commentList>
</comments>
</file>

<file path=xl/sharedStrings.xml><?xml version="1.0" encoding="utf-8"?>
<sst xmlns="http://schemas.openxmlformats.org/spreadsheetml/2006/main" count="376" uniqueCount="222">
  <si>
    <t>COMPONENTE: GESTION DEL RIESGO DE CORRUPCION - MAPA DE RIESGOS DE CORRUPCION</t>
  </si>
  <si>
    <t>SUBCOMPONENTE</t>
  </si>
  <si>
    <t xml:space="preserve">ACTIVIDADES PROGRAMADAS </t>
  </si>
  <si>
    <t>ACTIVIDAD CUMPLIDA</t>
  </si>
  <si>
    <t>OBSERVACION</t>
  </si>
  <si>
    <t xml:space="preserve">Política de Administración del Riesgo </t>
  </si>
  <si>
    <t>SI</t>
  </si>
  <si>
    <t xml:space="preserve">SI </t>
  </si>
  <si>
    <t xml:space="preserve">NO </t>
  </si>
  <si>
    <t>Realizar  el reporte del monitoreo de los mapas de riesgos integrales de los procesos</t>
  </si>
  <si>
    <t>Consulta y Divulgación</t>
  </si>
  <si>
    <t>Seguimiento</t>
  </si>
  <si>
    <t xml:space="preserve">COMPONENTE: RACIONALIZACION DE TRAMITE </t>
  </si>
  <si>
    <t>Medidas de protección Individual</t>
  </si>
  <si>
    <t>COMPONENTE: RENDICION DE CUENTAS</t>
  </si>
  <si>
    <t xml:space="preserve">Elaborar los informes de rendición de cuentas y audiencias públicas .
(Rendición de Cuentas Institucional)
(Rendición de Cuentas de Paz)
(Audiencias regionales viabilizadas)
</t>
  </si>
  <si>
    <t>Diálogo de doble
vía con la ciudadanía
y sus organizaciones</t>
  </si>
  <si>
    <t>Evaluación y retroalimentación a la gestión institucional</t>
  </si>
  <si>
    <t>Realizar evaluación de la Estrategia de Rendición de Cuentas</t>
  </si>
  <si>
    <t>COMPONENTE: Mecanismos para mejorar  la  atención al ciudadano.</t>
  </si>
  <si>
    <t>Fortalecimiento de 
los canales de 
atención</t>
  </si>
  <si>
    <t>Talento   Humano</t>
  </si>
  <si>
    <t>Realizar campaña de apropiación del Reglamento de tramite interno de PQRSD</t>
  </si>
  <si>
    <t xml:space="preserve">COMPONENTE:  INICIATIVA ADICIONAL </t>
  </si>
  <si>
    <t>COMPONENTE:  Mecanismos para  la transparencia y acceso a la información</t>
  </si>
  <si>
    <t>Lineamientos de Transparencia Activa</t>
  </si>
  <si>
    <t xml:space="preserve">Revisar actualizar y socializar la política de gestión de riesgo de la UNP. </t>
  </si>
  <si>
    <t>Habilitar diligenciamiento en línea de los formularios de solicitud de protección individual y colectiva.</t>
  </si>
  <si>
    <t xml:space="preserve">Actualizar los procedimientos de evaluación del riesgo alineados con las herramientas tecnológicas del formulario web de solicitudes de protección y el ser para soportar la operación. </t>
  </si>
  <si>
    <t>Revisión y ajuste normativo para habilitar el trámite por medio de canales digitales.</t>
  </si>
  <si>
    <t>Publicar en la página Web y en las redes sociales boletines y/o piezas informativas con información relevante producida por la UNP.</t>
  </si>
  <si>
    <t>Elaborar y publicar los Informes de Gestión de la UNP en la página Web</t>
  </si>
  <si>
    <t>Publicar en pagina web el seguimiento a la ejecución de los planes de acción.</t>
  </si>
  <si>
    <t>Realizar talleres presenciales y/o virtuales sobre la gestión de la entidad,  productos y servicios que presta, gestionando la participación ciudadana en el ejercicio</t>
  </si>
  <si>
    <t>Participar  en eventos sectoriales organizados por el Gobierno Nacional, gremios, organizaciones sociales etc., y  la participación en las Ferias Nacionales de Servicio al Ciudadano y documentar estos ejercicios</t>
  </si>
  <si>
    <t xml:space="preserve"> Realizar la Audiencia Pública de Rendición de Cuentas y presentación de resultados de la gestión realizada durante la vigencia del 2019   en la UNP. Medio: Presencial, redes sociales - Streaming
</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</si>
  <si>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</si>
  <si>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</si>
  <si>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</si>
  <si>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</si>
  <si>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</si>
  <si>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</si>
  <si>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Proponer iniciativas para mejorar el servicio al ciudadano con base en los resultados de la encuesta de satisfacción de servicio  aplicada  por el grupo de  asesores de  atencion al ciudadano</t>
  </si>
  <si>
    <t>Unificar la recepción de las PQRSD que llegan por los diferentes canales</t>
  </si>
  <si>
    <t>Evaluar la implementación de los protocolos de atención al ciudadano (personalizada, telefónica y virtual)  .</t>
  </si>
  <si>
    <t>Capacitar en temas de atención al ciudadano a servidores de la entidad.</t>
  </si>
  <si>
    <t>Normativo y procedimental</t>
  </si>
  <si>
    <t>Formular Política Institucional de Atención al Ciudadano</t>
  </si>
  <si>
    <t>Actualizar, diseñar y publicar e implementar campañas de difusión de la carta de trato digno  al ciudadano</t>
  </si>
  <si>
    <t>Promover la participación de los grupos  de  valor para el mejoramiento  continuo de la atención a la ciudadanía.</t>
  </si>
  <si>
    <t>Participar en las Preferias y  Ferias Nacionales de Servicio al Ciudadano convocadas en el marco del Programa Nacional de Servicio al Ciudadano del Departamento Nacional de Planeación.</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</si>
  <si>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</si>
  <si>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</si>
  <si>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</si>
  <si>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</si>
  <si>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</si>
  <si>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</si>
  <si>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</si>
  <si>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Unificar la recepción de las PQRSD que llegan por los diferentes canales  en la Ventanilla Única de Trámites y Servicios</t>
  </si>
  <si>
    <t>Capacitar a los directivos, lideres de proceso, coordinadores, supervisores, enlaces incluyendo a todos los procesos sobre la normativa asociada a la respuesta a las PQRSD (Ley 1755 de 2015 “Por medio de la cual se regula el Derecho Fundamental de Petición "
Decreto 1166 de 2016 relacionado con la presentación, tratamiento y radicación de las peticiones presentadas verbalmente)</t>
  </si>
  <si>
    <t xml:space="preserve">Elaboración de instrumento de gestión de la información </t>
  </si>
  <si>
    <t>Identificar los elementos básicos que conforman los instrumentos de gestión de la Información</t>
  </si>
  <si>
    <t>Elaboración de instrumentos de gestión de la información</t>
  </si>
  <si>
    <t>Definir adoptar y publicar el índice de información clasificada y reservada</t>
  </si>
  <si>
    <t>Elaborar, adoptar y publicar el esquema de publicación de la información</t>
  </si>
  <si>
    <t>Expedir el acto administrativo de adopción de los instrumento de gestión de información</t>
  </si>
  <si>
    <t>Realizar traducción a lenguas nativa o dialecto oficial  de los requisitos de solicitud de protección. (lenguas nativas y accesibilidad)</t>
  </si>
  <si>
    <t>Criterio diferencial de accesibilidad</t>
  </si>
  <si>
    <t>Realizar monitoreo y seguimiento a PQRSD que
son elevadas ante la entidad</t>
  </si>
  <si>
    <t>Monitoreo del  acceso a la información pública</t>
  </si>
  <si>
    <t>Verificar  la publicación y vinculación de las hojas de vida de todos los servidores públicos y contratistas de la UNP en el SIGEP.</t>
  </si>
  <si>
    <t xml:space="preserve">  Código de Integridad y Buen Gobierno</t>
  </si>
  <si>
    <t xml:space="preserve">	
Realizar campaña de apropiación de los valores institucionales inmersos en el código de integridad</t>
  </si>
  <si>
    <t>Responsable de actividad</t>
  </si>
  <si>
    <t>Diseñar e implementar campañas de promoción  de las facilidades de acceso y uso de la pagina web de la UNP a población con algun tipo de discapacidad (visual, auditiva entre otras)</t>
  </si>
  <si>
    <t>Sensibilizar a los procesos  acerca de los instrumentos de gestión documental, además de la normativa asociada  (mesas de trabajo con todos los procesos)</t>
  </si>
  <si>
    <t>Responsable de la actividad</t>
  </si>
  <si>
    <t xml:space="preserve">Responsable de la actividad </t>
  </si>
  <si>
    <t xml:space="preserve">Construcción de los Mapas Integrales de Riesgos  </t>
  </si>
  <si>
    <t>Realizar mesas de trabajo con los diferentes procesos para revision validacion y actualizacion de los mapas integrales de riesgos.</t>
  </si>
  <si>
    <t>Aprobar y validar los Mapas Integrales de Riesgos vigencia 2021</t>
  </si>
  <si>
    <t>Consolidar los mapas integrales de riesgos</t>
  </si>
  <si>
    <t>Publicar los mapas integrales de riesgos (vigencia 2020) aprobados y validados internamente (borrador), en la pag web para consulta a la ciudadania</t>
  </si>
  <si>
    <t>Revisar las observaciones recibidas y de ser pertinente ajustar el mapa incluyendo las mismas, una vez el proceso lo haya avalado</t>
  </si>
  <si>
    <t>Se cumplió durante el primer cuatrimestre del año 2020</t>
  </si>
  <si>
    <t xml:space="preserve">Monitoreo y Revisón </t>
  </si>
  <si>
    <t xml:space="preserve">Realizar la evaluacion del Mapa Integral de Riesgos, reportando y publicando el resultado de la evaluacion efectuada, en los plazos establecidos por ley. </t>
  </si>
  <si>
    <t xml:space="preserve">Comunicar ante la alta direccion los resultados del Informe de evaluacion. </t>
  </si>
  <si>
    <t>Realizar  mesas de trabajo , con los procesos lideradas por la Oficina de Control Interno (Tercera linea de defensa) y con el acompañamiento de la OAPI (segunda linea de defensa), para retroalimentar el resultado de la evaluacion y proponer ajustes y mejoras.</t>
  </si>
  <si>
    <t>La descripción del monitoreo de los riesgos a corte 30 de agosto de 2020 se pudo verificar y confirmar en la relación de evidencias presentadas por la OAPI</t>
  </si>
  <si>
    <t xml:space="preserve">La Oficina de Control Interno como tercera línea de defensa realizó la respectiva evaluación del mapa integral de riesgos efectuada y cumplida dentro de los términos exigidos por la Ley </t>
  </si>
  <si>
    <t>Información</t>
  </si>
  <si>
    <t xml:space="preserve">Considerando que la rendición de cuentas se realiza sobre la vigencia 2019, los  Informes de Gestión  correspondientes al primer y segundo semestre de la mencionada vigencia se encuentran publicados en los link: https://www.unp.gov.co/wp-content/uploads/2020/01/informe-de-gestion-unp-ii-semestre-2019-final.pdf
https://www.unp.gov.co/wp-content/uploads/2019/08/informe-de-gestion-i-semestre-2019-unp-version-1-1.pdf
</t>
  </si>
  <si>
    <t xml:space="preserve">Información </t>
  </si>
  <si>
    <t>Incentivos para motivar la cultura de la rendición de cuentas</t>
  </si>
  <si>
    <t>Durante el segundo cuatrimestre de 2020 los asesores del Grupo de Atención al Ciudadano consultaron a los ciudadanos sobre los temas de interes, preguntas y/o propuestas para tratar en la rendición de cuentas, de manera aleatoria telefónicamente .  El GAC se encuentra gestionando ante el Grupo de Gestión de Tecnologías de la Información, la creación de un enlace en la página web, que permita a los ciudadanos acceder de forma agil al “formato para presentación de propuestas  y/o preguntas para la Audiencia Publica de Rendición de Cuentas.</t>
  </si>
  <si>
    <t xml:space="preserve">Durante el  II cuatrimestre  de   2020 se realizaron 3 jornadas de capacitacion los dias 28/5/2020, 4/6/2020 y 11/6/2020, los coordinadores y lideres que participaron en la capacitacion realizaron la respectiva socialización con sus equipos de trabajo, cumpliendo con 4 sensibilizaciones. En cuanto a  las  sensibilizaciones   atraves de  redes  sociales se  realizaran durante el  III  cuatrimestre   previo al evento de rendición  de  cuentas. </t>
  </si>
  <si>
    <t xml:space="preserve">FORMATO DE SEGUIMIENTO PLAN ANTICORRUPCION Y DE ATENCION AL CIUDADANO            
OFICINA DE CONTROL INTERNO 
VIGENCIA 2020
SEGUIMIENTO: 2º CUATRIMESTRE DE 2020 </t>
  </si>
  <si>
    <t>Estructura administrativa y direccionamiento estratégico</t>
  </si>
  <si>
    <t>Relacionamiento con el Ciudadano</t>
  </si>
  <si>
    <t xml:space="preserve">	
Durante el segundo cuatrimestre de la vigencia  teniendo en cuenta  que el mecanismo  diseñado son  las mesas  de trabajo  con los enlaces  de PQRSD que presenten descenso en el indicador,  el Grupo de Atención  al Ciudadano, adelantó a través de TEAMS, mesas de trabajo con los procesos que  han presentado descenso en el indicador de eficiencia de la entidad denominado“PORCENTAJE DE OPORTUNIDAD EN LA RESPUESTA A PQRSD”</t>
  </si>
  <si>
    <t xml:space="preserve">Elaboración de Instrumentos de Gestión de la Información </t>
  </si>
  <si>
    <t xml:space="preserve">El Grupo de Gestion Documental y  la Oficina de Talento Humano realizó  tres capacitaciones a todos los procesos de la UNP, los dias 27/01, 27/02 y 02/07.Cabe resaltar que   atraves  del proyecto de inversion  BPIN  2019011000116 Modernización del sistema de gestión documental en la unp a nivel  nacional gestion documental se estan realizando capacitaciones a toda la entidad sobre  este   tema.  </t>
  </si>
  <si>
    <t>Construir, adoptar y publicar el registro de Activos de Información</t>
  </si>
  <si>
    <t>El Grupo de Atención al Ciudadano, continua haciendo seguimiento y monitoreo de las PQRSD que son elevadas a la entidad, conforme a las copias que son remitidas por  el Grupo de radicación y correspondencia.Evidencias:  El soporte documental de esta  actividad se  encuentra  en Informes Consolidados de PQRSD a través de:
Mayo: https://www.unp.gov.co/wp-content/uploads/2020/06/informe-seguimiento-a-pqrsd-de-la-entidad-mayo-2020.pdf
Junio: https://www.unp.gov.co/wp-content/uploads/2020/07/informe-seguimiento-a-pqrsd-de-la-entidad-junio-2020.pdf
Julio: https://www.unp.gov.co/wp-content/uploads/2020/08/informe-seguimiento-a-pqrsd-de-la-entidad-julio-2020.pdf
Agosto: En proceso de elaboración.</t>
  </si>
  <si>
    <t xml:space="preserve"> 	
Para el  II cuatrimestre  de   2020  se  realizaron  4 campañas  de  apropiación  de los  valores  institucionales   el dia   19 de mayo, se realizó el taller de clima y cultura organizacional, prevención del acoso laboral y Código de Integridad con la participación de 47 servidores de la UNP.
• El 09 de junio se realizó el taller de clima y cultura organizacional, prevención del acoso laboral y Código de Integridad con la participación de 49 servidores de la UNP.
• El 14 de julio se realizó el taller de clima y cultura organizacional, prevención del acoso laboral y Código de Integridad con la participación de 50 servidores de la UNP.
• El 31 de agosto se publicó mediante correo informativo el concurso "FOMENTANDO ANDO NUESTRO CÓDIGO DE INTEGRIDAD" en el cual se entregó un detalle sorpresa a las cinco primeras personas que respondieran la trivia compuesta por preguntas relacionadas con el Código de Integridad de la UNP.Evidencias:  El soporte  Documental de  esta  actividad  se encuentra en  fotos  y asistencia  a   talleres. 
</t>
  </si>
  <si>
    <t>Número de Actividades</t>
  </si>
  <si>
    <t>Número de actividades</t>
  </si>
  <si>
    <t>SEGUIMIENTO PLAN ANTICORRUPCIÓN Y ATENCIÓN AL CIUDADANO</t>
  </si>
  <si>
    <t>COMPONENTES</t>
  </si>
  <si>
    <t>NUMERO DE ACTIVIDADES</t>
  </si>
  <si>
    <t>ACTIVIDADES QUE NO APLICAN PARA EL PERIODO EVALUADO</t>
  </si>
  <si>
    <t>TOTAL ACIVIDADES EVALUADAS</t>
  </si>
  <si>
    <t>ACTIVIDADES CUMPLIDAS</t>
  </si>
  <si>
    <t>ACTIVIDADES NO CUMPLIDAS</t>
  </si>
  <si>
    <t>PORCENTAJE DE CUMPLIMIENTO</t>
  </si>
  <si>
    <t>RIESGOS DE CORRUPCIÓN</t>
  </si>
  <si>
    <t>RACIONALIZACIÓN DE TRAMITES</t>
  </si>
  <si>
    <t>RENDICIÓN DE CUENTAS</t>
  </si>
  <si>
    <t>ATENCIÓN AL CIUDADANO</t>
  </si>
  <si>
    <t>TRANSPARENCIA Y ACC</t>
  </si>
  <si>
    <t>INICIATIVAS ADICIONALES</t>
  </si>
  <si>
    <t>ACUMULADO</t>
  </si>
  <si>
    <t>Esta actividad ya esta cumplida</t>
  </si>
  <si>
    <t>De acuerdo con el seguimiento realizado por la OCI a la Politica de Transparencia y acceso a la información se verifico que el ITA en cumplimiento a lo exigido por la Procuraduria, la UNP cumple con el 99 % sobre el 100% de publicación de la información.</t>
  </si>
  <si>
    <t>RESPONSABLE</t>
  </si>
  <si>
    <t>2da Linea de defensa
OAPI Oficina Asesora de Planeación e Informacion</t>
  </si>
  <si>
    <t>1ra Linea de defensa
Lideres de proceso/ equipos de trabajo
2da Linea de defensa
OAPI Oficina Asesora de Planeación e Informacion</t>
  </si>
  <si>
    <t xml:space="preserve">3ra Linea de defensa
Oficina de Control Interno </t>
  </si>
  <si>
    <t>Otros Procedimientos Administrativos-OPAS</t>
  </si>
  <si>
    <t>OPA 1 
Cambio de Vehículo
(Ingresar al SUIT la OPA aprobada)</t>
  </si>
  <si>
    <t>OPA 2
Cambio de escolta
(Ingresar al SUIT la OPA aprobada)</t>
  </si>
  <si>
    <t>OPA 3
Cambio de otros elementos de protección
(Ingresar al SUIT la OPA aprobada)</t>
  </si>
  <si>
    <t>2da Línea de defensa
OAPI Oficina Asesora de Planeación e Información</t>
  </si>
  <si>
    <t>Tercera línea de defensa: Oficina de
Control Interno</t>
  </si>
  <si>
    <t xml:space="preserve">2da Linea de defensa
OAPI Oficina Asesora de Planeación e Informacion
</t>
  </si>
  <si>
    <t>1ra línea de defensa Prepara Información
2da Línea de defensa
OAPI Oficina Asesora de Planeación e Información</t>
  </si>
  <si>
    <t xml:space="preserve">Oficina Asesora de Planeación e Información OAPI , Gestión Tecnológica, Subdirección de Protección,
Gestión de medidas de Protección </t>
  </si>
  <si>
    <t>Gestión de las comunicaciones y Oficina Asesora de Planeación e Información OAPI, Gestión de tecnología</t>
  </si>
  <si>
    <t>Líderes de los  procesos
Gestión de las Comunicaciones, Oficina Asesora de Planeación e Información OAPI, 
Gestión Tecnológica</t>
  </si>
  <si>
    <t xml:space="preserve">Oficina Asesora de Planeación e Información OAPI, Gestión de Atención al Ciudadano, Gestión de las comunicaciones y líderes del proceso </t>
  </si>
  <si>
    <t xml:space="preserve">Direccionamiento Estratégico, Gestión de las Comunicaciones y  Oficina Asesora de Planeación OAPI, Atención al Ciudadano </t>
  </si>
  <si>
    <t>Línea estratégica, Dirección, Oficina Asesora de Planeacion e Información OAPI, Gestión de tecnología, Gestión de las Comunicaciones, todas las dependencias, .</t>
  </si>
  <si>
    <t xml:space="preserve">Oficina Asesora de Planeacion e Información OAPI, Grupo de Atención al Ciudadano y Gestión de las comunicaciones </t>
  </si>
  <si>
    <t>Oficina Asesora de Planeacion e Información OAPI  y Gestión de comunicaciónes</t>
  </si>
  <si>
    <t xml:space="preserve">2da Línea de defensa
Oficina Asesora de Planeación e Información OAPI </t>
  </si>
  <si>
    <t>Gestión de las Comunicaciones, OAPI,
Grupo de Atención al Ciudadano.</t>
  </si>
  <si>
    <t>Gestión de comunicaciones</t>
  </si>
  <si>
    <t>Secretaria General, Gestión documental, OAPI, Gestión de la Tecnología</t>
  </si>
  <si>
    <t>Gestión de comunicaciónes, OAPI, Gestión de la Tecnología</t>
  </si>
  <si>
    <t>Gestión de comunicaciónes,  OAPI, Gestión de la Tecnología</t>
  </si>
  <si>
    <t>Todos los procesos, Gestión de comunicaciónes, OAPI,  Gestión de la Tecnología.</t>
  </si>
  <si>
    <t>Todos los procesos, Gestión de comunicaciónes, OAPI, Gestión de la Tecnología.</t>
  </si>
  <si>
    <t xml:space="preserve">Subidirección de Talento Humano,Gestión del Talento Humano y Oficina Asesora Jurídica, Gestión Jurídica </t>
  </si>
  <si>
    <t>OAPI, Grupo de Atención al Ciudadano -
 Oficina Asesora Jurídica, Gestión Jurídica</t>
  </si>
  <si>
    <t>Secretaría General, Gestión Documental</t>
  </si>
  <si>
    <t>Secretatia General, Gestión documental y todos los procesos</t>
  </si>
  <si>
    <t>Secretaria General, Gestión documental, OAPI, Gestión de la Tecnología y todos los procesos</t>
  </si>
  <si>
    <t xml:space="preserve">Dirección general - Oficina Asesora Jurídica, Gestión Jurídica </t>
  </si>
  <si>
    <t>Secretaría Generla, Gestión documental, Oficina Asesora Jurídica, Gestión Jurídica, Gestión de las comunicaciones y Todos los Procesos</t>
  </si>
  <si>
    <t>Dirección general y Oficina Asesora Jurídica,Gestión Jurídica</t>
  </si>
  <si>
    <t>OAPI, Gestión de atención al ciudadano y Gestión de las comunicaciones</t>
  </si>
  <si>
    <t xml:space="preserve">OAPI, Gestión de atención al ciudadano </t>
  </si>
  <si>
    <t>Subdirección de Talento Humano, Gestión talento humano y Grupo de Registro y Control</t>
  </si>
  <si>
    <t>Subdirección de Talento Humano, Grupo de capacitación bienestar y seguridad y salud en el trabajo</t>
  </si>
  <si>
    <t>Subdirección de Evaluación del Riesgo, Gestión  de Evaluación de  Riesgos- Subdirección de Protección- Grupo de Solicitudes de Protección (Principal).
Segunda  línea  de  defensa  Oficina  Asesora de Planeación e  Información, 
 Gestión  Tecnológica</t>
  </si>
  <si>
    <t>Gestión Estratégica, Subdirección de  Talento Humano,
Gestión de las Comunicaciones.</t>
  </si>
  <si>
    <t xml:space="preserve">FORMATO DE SEGUIMIENTO PLAN ANTICORRUPCION Y DE ATENCION AL CIUDADANO            
OFICINA DE CONTROL INTERNO 
VIGENCIA 2020
SEGUIMIENTO: 3º CUATRIMESTRE DE 2020 </t>
  </si>
  <si>
    <t xml:space="preserve">FORMATO DE SEGUIMIENTO PLAN ANTICORRUPCION Y DE ATENCION AL CIUDADANO            
OFICINA DE CONTROL INTERNO 
VIGENCIA 2020
SEGUIMIENTO: 3º CUATRIMESTRE DE 2020 
 </t>
  </si>
  <si>
    <t xml:space="preserve">Para  el III  cuatrimestre de   2020,se socializó  la politica  de  gestión de riesgo a  todas  las  dependencias  de la entidad </t>
  </si>
  <si>
    <t>Para   el III cuatrimestre  de 2020  se  realizó mesas  de  trabajo  el  1 de  diciembre  al  15  de  diciembre  de  2020</t>
  </si>
  <si>
    <t xml:space="preserve">Durante  el III cuatrimestre  de  2020  se aprobo los mapas integrales  de riesgos   vigencia  2021. </t>
  </si>
  <si>
    <t>Durante  el III  cuatrimestre  de  2020  se   consolidó  en la matriz  establecida para  el seguimiento y evaluación   de  controles los  mapas integrales  de riesgos</t>
  </si>
  <si>
    <t xml:space="preserve">Esta actividad se realizó en el primer cuatrimestre 2020 exitosamente. </t>
  </si>
  <si>
    <t xml:space="preserve">Esta actividad se realizó en el tercer cuatrimestre 2020 exitosamente por parte de la Oficna de Control Interno. </t>
  </si>
  <si>
    <t xml:space="preserve">FORMATO DE SEGUIMIENTO PLAN ANTICORRUPCION Y DE ATENCION AL CIUDADANO            
OFICINA DE CONTROL INTERNO 
VIGENCIA 2020
SEGUIMIENTO: 3º CUATRIMESTRE DE 2020
 </t>
  </si>
  <si>
    <t xml:space="preserve">En el III cuatrimestre, se rectificó que el formulario se encuentra publicado en Sistema Único de Información de Tramites SUIT, sin embargo el mismo no se puede diligenciar en línea          </t>
  </si>
  <si>
    <t xml:space="preserve">FORMATO DE SEGUIMIENTO PLAN ANTICORRUPCION Y DE ATENCION AL CIUDADANO            
OFICINA DE CONTROL INTERNO 
VIGENCIA 2020
SEGUIMIENTO: 3º CUATRIMESTRE DE 2020       </t>
  </si>
  <si>
    <t>Actividad  realizada en el III   cuatrimestre de  2020. El   20 de octubre  de  2020, se llevó a cabo ”TALLER PREPARATORIO A LA AUDIENCIA PÚBLICA DE RENDICION DE CUENTAS 2019” el cual fue liderado por el Grupo de Atención al Ciudadano, taller que contó con participación ciudadana  y  de los grupos de valor del Programa de Protección y Prevención que  lidera la UNP, del ejercicio se logró extractar algunos temas que por su relevancia, fueron remitidos a la Oficina Asesora de Planeación e Información, para ser incluidos en el orden del día de la Rendición de Cuentas que se llevó a cabo el 05/11/2020.</t>
  </si>
  <si>
    <t xml:space="preserve">	
Actividad realizada mediante Comunicación Interna MEM-20-00004913 de fecha 27/02/2020 suscrita por el Grupo de Atención al Ciudadano, dirigida  a la Secretaria General de asunto anteproyecto presupuesto vigencia 2021.  </t>
  </si>
  <si>
    <t>Con apoyo del equipo de  Gestión de las Comunicaciones el GAC continuó socializando la campaña denominada "Página web para todos" dirigida  a la  población con algún tipo de discapacidad (visual, auditiva entre otras).
Observación, Se reitera gestionar con MINTIC el convenio de herramientas de aplicación movil Centro de Relevo para población discapacitada.</t>
  </si>
  <si>
    <t>El 24 de agosto se realizó actualización del trato digno al usuario, asimismo se efectuó socialización interna y externa, a través de correo informativo y redes sociales.</t>
  </si>
  <si>
    <t>Durante la vigencia 2020, el Grupo de Atención al Ciudadano, no participo en ninguna Feria Nacional de Servicio al Ciudadano, teniendo en cuenta que el  Departamento Nacional de Planeación - Programa Nacional de Servicio al Ciudadano, remitió comunicado Nro. 20203161295831 a través del cual informó, que, con motivo de la emergencia sanitaria, decidió desarrollar una estrategia de acercamiento Estado – Ciudadano, bajo un esquema no presencial,  priorizando en el mes de septiembre  a un grupo de entidades de orden nacional, y departamental, para incluirlas en la estrategia, dentro de las cuales no fue seleccionada la UNP, vale la pena mencionar que en el comunicado el DNP, agradece el interés de la UNP por participar en la estrategia.</t>
  </si>
  <si>
    <t xml:space="preserve">	
El 12  de junio   se realizó  una  mesa  de   trabajo   virtual via  teams  sobre la Ley de Transparencia y Acceso a la Información  publica en  la que  participaron diferentes  dependencias  de la  entidad.
</t>
  </si>
  <si>
    <t>Durante este tercer  cuatrimestre no se realizó esta actividad</t>
  </si>
  <si>
    <t>El pasado 31/12/2020 el Departamento Nacional de Planeación hizo entrega al Grupo de Atención al Ciudadano de la  Ruta de Protección traducida a Lenguaje Wayuu, labor adelantada conjuntamente con el Programa Nacional de Servicio al Ciudadano dentro de la Politica de Lenguaje Claro, traducción que fue publicada en la página web de la entidad el día 05/01/2021 previa aprobación del Jefe de la Oficina Asesora de Planeación e Información</t>
  </si>
  <si>
    <t>TOTAL ACTIVIDADES PAAC</t>
  </si>
  <si>
    <t>Para  el  III cuatrimestre de  2020 no  se cumplió la  ejecución de esta  actividad, debido a que actualmente  los procedimientos de evaluación del riesgo se encuentran en proceso de modificación de  acuerdo a los lineamientos de  reingenieria, y  por consiguiente no  están alineados con la herramienta tecnológica.   Además   en el marco de la reingeniería se están adelantando propuestas para modificar los procedimientos y protocolos.</t>
  </si>
  <si>
    <t xml:space="preserve">Para  el  III cuatrimestre de  2020 no  se cumplió la  ejecución de esta  actividad. Se realizó consulta a la Oficina Jurídica, para ver en qué términos se debe presentar el consentimiento para el inicio de la evaluación del riesgo, con el fin de garantizar que la remisión del formulario virtual equivale al consentimiento (equivalente a la firma y huella en el formulario físico), así mismo que si existe falsedad en los datos o soportes de la solicitud suministrados en el formulario y es comprobada la falsedad esta sea causal de nulidad de la solicitud. Está en validación los lineamientos por parte de la OAJ. </t>
  </si>
  <si>
    <t xml:space="preserve">La oficina Asesora de Planeación e Información elaboró  el informe de rendición de cuentas relacionado con la gestión e inversión de recursos públicos que se destinan a cumplir con el Acuerdo de Paz con corte a 31 de diciembre de 2019, el informe titulado  “ Informe de Rendición de Cuentas Construcción de Paz“ , se publicó en la página web de la entidad en la sección "Transparencia y acceso a información pública" 
https://www.unp.gov.co/planeacion-gestion-y-control/planes-programas-e-informes/rendicion-de-cuentas-2019/, https://www.unp.gov.co/wp-content/uploads/2020/04/informe-de-rendicion-de-cuentas-contruccion-de-paz_2019.pdf además el informe se encuentra publicado en  Informes Nacionales en la sección Planeación Gestión y Control en el link: :https://www.unp.gov.co/wp-content/uploads/2020/04/informe-de-rendicion-de-cuentas-contruccion-de-paz_2019.pdf.  se ha realizado la Audiencia de Rendición de Cuentas para la vigencia 2019.  
</t>
  </si>
  <si>
    <t xml:space="preserve">En el tercer cuatrimestre del año, de acuerdo con los lineamientos de la dirección general  y el jefe de comunicaciones, se publicaron, tanto en la página web como en las redes sociales, la información relevante (significativa e importante para el ciudadano y para los grupos de valor y grupos de interés) post,  tales como: # UNP EnTerritorio, ruta de protección colectiva e individual, piezas informativas de atención al ciudadano, entre otros. Las evidencias se encuentran en  los informes mensuales que reflejan la gestión en redes sociales y en la página web.  </t>
  </si>
  <si>
    <t xml:space="preserve">Durante el periodo comprendido entre mayo a agosto (II Cuatrimestre de 2020) se publicaron en la página web de la entidad los seguimientos al cumplimiento de la ejecución de los planes de acción de la UNP.  </t>
  </si>
  <si>
    <t>Esta actividad  se encuentra en cabeza de Direccionamiento Estratégico y Gestión de las Comunicaciones, sin embargo se aclara,   que la responsabilidad del GAC, en esta actividad, recae básicamente en la participación a las Ferias Nacionales de Servicio al Ciudadano, programadas por el DNP-PNSC, si bien es cierto durante la vigencia 2020, el Grupo de Atención al Ciudadano, no participó en ninguna Feria Nacional de Servicio al Ciudadano, teniendo en cuenta que el  Departamento Nacional de Planeación, remitió comunicado Nro. 20203161295831 a través del cual informó, que, con motivo de la emergencia sanitaria, decidió desarrollar una estrategia de acercamiento Estado – Ciudadano, bajo un esquema no presencial,  priorizando en el mes de septiembre  a un grupo de entidades de orden nacional, y departamental, para incluirlas en la estrategia, dentro de las cuales no fue seleccionada la UNP.</t>
  </si>
  <si>
    <t>Durante el III cuatrimestre de 2020  se  dió  cumplimiento a esta actividad. El informe de  rendición de cuentas UNP vigencia  2019  se  realizó la audiencia pública de rendición de cuentas en el mes de noviembre  de  2020.</t>
  </si>
  <si>
    <t>La  convocatoria   de  rendición  de  cuentas   vigencia  2019 se desarrolló mediante la campaña por redes sociales, durante el periodo del tercer cuatrimestre.</t>
  </si>
  <si>
    <t xml:space="preserve">Para  el  III  cuatrimestre  de  2020  se encuentran   publicados los resultados de encuesta de percepción diseñada, aplicada y publicada. </t>
  </si>
  <si>
    <t xml:space="preserve"> Se  elaboró y publicó en la página Web el informe final de la Audiencia de Rendición de Cuentas  vigencia  2019.</t>
  </si>
  <si>
    <t>Esta actividad se realizó durante el tercer cuatrimestre</t>
  </si>
  <si>
    <t>Se creó y realizó Campaña Atención con transparencia”, enviando a través de correo informativo mensajes alusivos al rechazo a la corrupción. Se aplicó y publicó la encuesta de satisfacción del servicio, evaluada por periodos mensuales por los asesores del Grupo de Atención al Ciudadano.</t>
  </si>
  <si>
    <t xml:space="preserve">Para  el tercer cuatrimestre  de   2020 se reporta por el proceso de gestion documental,  se está realizando pruebas de control de producto con los procesos de la UNP, la herramienta virtual Ventanilla Única de Trámites y Servicios no está implementada. La OCI sugiere terminar esta actividad para dar el cumplimiento al 100%. </t>
  </si>
  <si>
    <t>El ejercicio se realizó el 28 de agosto de 2020 y se presentó informe de la evaluación realizada.</t>
  </si>
  <si>
    <t>Durante el segundo cuatrimestre se realizaron las capacitaciones, una en el mes de mayo y otra en el mes de agosto de 2020.</t>
  </si>
  <si>
    <t xml:space="preserve">A través del  personaje Clarita, el Grupo de Atención al Ciudadano, continua realizando al interior de la UNP, campaña de apropiación del Reglamento de Tramite Interno de PQRSD (Resolución 1074 de 2017).
</t>
  </si>
  <si>
    <t>A fin de dar cumplimiento al indicador, desde el mes de julio, el Grupo de Atención al Ciudadano formuló y presentó ante el Jefe  de la Oficina  Asesora de Planeación e Información, proyecto de la Política de Atención al Ciudadano, documento que fue revisado y ajustado en diferentes sesiones operativas de la Comisión Transversal MIPG-SIG, y que fue aprobado por el Señor Director mediante Resolución 1366 del 10 de noviembre de 2020. Posteriormente se procedió a su publicación y socialización a través de correo informativo, slider en intranet UNP, comunicación interna y correo electrónico.</t>
  </si>
  <si>
    <t>Con la colaboración del equipo de comunicaciones, el Grupo de Atención al Ciudadano, continua difundiendo a través de redes sociales y página web la campaña interna  "Tú opinión nos interesa " y externa "Contamos con ustedes"a fin de promover la participación de los grupos de valor de nuestra entidad y poder recibir sugerencias que nos  permitan mejorar la atención al ciudadano.</t>
  </si>
  <si>
    <t>Fortalecer mediante el uso de diferentes herramientas el acercamiento de la entidad con las comunidades o poblaciones receptoras de sus productos y servicios</t>
  </si>
  <si>
    <t>Con apoyo del equipo de comunicaciones estratégicas, el Grupo de Atención al Ciudadano, publicó en la página web de la entidad, video denominado "ABC Lenguaje Claro" a través del cual se busca acercar a la entidad con los ciudadanos y dar a conocer de forma clara y sencilla el Programa de Prevención y Protección de la UNP.
Evidencias:El  soporte  documental de  esta   actividad  se  encuentra  en el link:
https://www.unp.gov.co/atencion-al-ciudadano/abc-lenguaje-claro/</t>
  </si>
  <si>
    <t xml:space="preserve">	
Durante el II Cuatrimestre de  2020, el Grupo de Gestión  Tecnológica  realizó  las publicaciones de los documentos  remitidos par cada una de las areas.    </t>
  </si>
  <si>
    <t xml:space="preserve">	
 Se evidenció la campaña de Ley de Transparencia y acceso a la información en redes sociales,    de acuerdo a lo informado de la  OAPI.</t>
  </si>
  <si>
    <t>La página web de la entidad se  mantiene actualizada acorde con la información remitida por las  diferentes áreas,  el esquema de publicación se encuentra en validación y revisión.</t>
  </si>
  <si>
    <t>Para finalizar el año se logró un avance del 50% , por labor de reingenieria de los flujos de trabajo  con lo cual se dio un cambio en las prioridades en los hitos focalizándose en los relacionados con los  tramites. 
Observación: La Oficina de Control Interno sugiere dar cumplimiento a esta actividad en un 100%</t>
  </si>
  <si>
    <t>Durante el tercer cuatrimestre de 2020 se realizó sensibilización en manejo de PQRSD, el 29 de octubre del 2020, en la ciudad de Bogotá con una participación de 12 asistentes, Cumpliendo así con la meta de las tres capacitaciones.</t>
  </si>
  <si>
    <t>Diseñar mecanismos para que la respuesta a las PQRSD presentadas por los ciudadanos, dentro de los términos de ley</t>
  </si>
  <si>
    <t>Para el  II   cuatrimestre  de   2020 el  Grupo de Tecnologia en coordinación con el Grupo de  Gestion Documental realizó la Matriz Inventario de activos de Informacion con Codigo GDT-FT-20.
Observación de la OCI reitera, Se debe garantizar la actualización de la información, en el intrumento de activos de información y por parte de los procesos de la UNP, para el registro de información de contenido de fondo de la misma.</t>
  </si>
  <si>
    <t xml:space="preserve">Para el tercer cuatrimestre de  2020 se desarrollaron las siguientes actividades :
1. SEGUIMIENTO 
 Luego de haber completado en debida forma las fases de socialización y capacitación en lo que respecta a la matriz y diligenciamiento del instrumento (INVENTARIO ACTIVOS DE INFORMACION), se realizaron labores de monitoreo y apoyo a las oficinas productoras. 
2. MATRIZ DE SEGUIMIENTO DE AVANCE 
 Se registro el seguimiento en la matriz de avance, identificando personas responsables y las fechas del seguimiento. 
3. COMPARTIR ACCESO A LOS ARCHIVOS. 
 Teniendo en cuenta que, en algunos casos se reasignaron responsables para el diligenciamiento del instrumento, esto llevo a adelantar sesiones transferencia de conocimiento y permisos de acceso a los instrumentos de manera individual a los nuevos responsables designados por el líder del proceso. 
4. AVANCE DE LAS MATRICES 
Teniendo en cuenta que la meta establecida para el cumplimiento de esta actividad debería cumplirse en el III cuatrimestre, desde el equipo que lidera esta actividad se realizó el seguimiento y esta es la situación actual con corte a diciembre 21.
Observación: Si bien es cierto se resalta el avance en esta actividad en el III Cuatrimestre, la Oficina de Control interno sugiere que se de cumplimiento en un 100% </t>
  </si>
  <si>
    <t>a 31 de Diciembre se encuentra publicadas las hojas de vida crrespondientes a funcionarios de la Entidad.</t>
  </si>
  <si>
    <t>III CUATRIMESTRE</t>
  </si>
  <si>
    <t>EL AVANCE Y CUMPLIMIENTO DEL PLAN ANTICORRUPCIÓN Y ATENCIÓN AL CIUDADANO PARA EL III CUATRIMESTRE ES DEL 84 %</t>
  </si>
  <si>
    <t xml:space="preserve">La Socialización se realizó por medios electrónicos con cada uno de los lideres y  enlaces de calidad de los procesos, el informe ejecutivo sobre la evaluación de los MIR se remitió a la Dirección General y a los responsables de los procesos. </t>
  </si>
  <si>
    <r>
      <rPr>
        <b/>
        <sz val="10"/>
        <color theme="1"/>
        <rFont val="Arial Narrow"/>
        <family val="2"/>
      </rPr>
      <t>ORIGINAL FIRMADO</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</si>
  <si>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</si>
  <si>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r>
      <rPr>
        <b/>
        <sz val="12"/>
        <color theme="1"/>
        <rFont val="Arial Narrow"/>
        <family val="2"/>
      </rPr>
      <t>ORIGINAL FIRMADO</t>
    </r>
    <r>
      <rPr>
        <sz val="12"/>
        <color theme="1"/>
        <rFont val="Arial Narrow"/>
        <family val="2"/>
      </rPr>
      <t xml:space="preserve">
Gloria Inés Muñoz Parada
Jefe Oficina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</si>
</sst>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rial Narrow"/>
      <family val="2"/>
    </font>
    <font>
      <sz val="1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9"/>
      <color indexed="81"/>
      <name val="Tahoma"/>
      <family val="2"/>
    </font>
    <font>
      <sz val="9"/>
      <color indexed="81"/>
      <name val="Tahoma"/>
      <family val="2"/>
    </font>
    <font>
      <sz val="11"/>
      <color theme="1" tint="4.9989318521683403E-2"/>
      <name val="Arial Narrow"/>
      <family val="2"/>
    </font>
    <font>
      <b/>
      <sz val="12"/>
      <color theme="1"/>
      <name val="Arial Narrow"/>
      <family val="2"/>
    </font>
    <font>
      <sz val="12"/>
      <color theme="1"/>
      <name val="Arial Narrow"/>
      <family val="2"/>
    </font>
    <font>
      <sz val="12"/>
      <color theme="1" tint="4.9989318521683403E-2"/>
      <name val="Arial Narrow"/>
      <family val="2"/>
    </font>
    <font>
      <sz val="11"/>
      <color theme="1"/>
      <name val="Calibri"/>
      <family val="2"/>
      <scheme val="minor"/>
    </font>
    <font>
      <sz val="12"/>
      <name val="Arial Narrow"/>
      <family val="2"/>
    </font>
    <font>
      <b/>
      <sz val="14"/>
      <color theme="1"/>
      <name val="Arial Narrow"/>
      <family val="2"/>
    </font>
    <font>
      <sz val="10"/>
      <name val="Arial"/>
      <family val="2"/>
    </font>
    <font>
      <b/>
      <sz val="12"/>
      <color theme="1"/>
      <name val="Calibri"/>
      <family val="2"/>
      <scheme val="minor"/>
    </font>
    <font>
      <sz val="10"/>
      <color theme="6" tint="-0.499984740745262"/>
      <name val="Arial Narrow"/>
      <family val="2"/>
    </font>
    <font>
      <b/>
      <sz val="10"/>
      <color theme="1"/>
      <name val="Arial Narrow"/>
      <family val="2"/>
    </font>
  </fonts>
  <fills count="11">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3" fillId="4" borderId="0" applyNumberFormat="0" applyBorder="0" applyAlignment="0" applyProtection="0"/>
    <xf numFmtId="0" fontId="16" fillId="0" borderId="0"/>
  </cellStyleXfs>
  <cellXfs count="139">
    <xf numFmtId="0" fontId="0" fillId="0" borderId="0" xfId="0"/>
    <xf numFmtId="0" fontId="1" fillId="0" borderId="0" xfId="0" applyFont="1"/>
    <xf numFmtId="0" fontId="1" fillId="0" borderId="0" xfId="0" applyFont="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12" fillId="0"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 fillId="6" borderId="0" xfId="0" applyFont="1" applyFill="1" applyAlignment="1">
      <alignment horizontal="center" vertical="center" wrapText="1"/>
    </xf>
    <xf numFmtId="0" fontId="1" fillId="5" borderId="7" xfId="0" applyFont="1" applyFill="1" applyBorder="1" applyAlignment="1">
      <alignment horizontal="center" vertical="center" wrapText="1"/>
    </xf>
    <xf numFmtId="0" fontId="1" fillId="5" borderId="4" xfId="0" applyFont="1" applyFill="1" applyBorder="1" applyAlignment="1">
      <alignment horizontal="center" vertical="center"/>
    </xf>
    <xf numFmtId="0" fontId="11" fillId="0" borderId="0" xfId="0" applyFont="1" applyBorder="1" applyAlignment="1">
      <alignment wrapText="1"/>
    </xf>
    <xf numFmtId="0" fontId="11"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12" xfId="0" applyFont="1" applyBorder="1" applyAlignment="1">
      <alignment vertical="center" wrapText="1"/>
    </xf>
    <xf numFmtId="0" fontId="1" fillId="0" borderId="0" xfId="0" applyFont="1" applyAlignment="1">
      <alignment horizontal="left"/>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0" borderId="0" xfId="0" applyFont="1" applyAlignment="1">
      <alignment horizontal="center" vertical="center" wrapText="1"/>
    </xf>
    <xf numFmtId="0" fontId="1" fillId="7" borderId="18" xfId="0" applyFont="1" applyFill="1" applyBorder="1"/>
    <xf numFmtId="0" fontId="1" fillId="0" borderId="19" xfId="0" applyFont="1" applyBorder="1" applyAlignment="1">
      <alignment horizontal="center"/>
    </xf>
    <xf numFmtId="9" fontId="1" fillId="0" borderId="20" xfId="0" applyNumberFormat="1" applyFont="1" applyBorder="1" applyAlignment="1">
      <alignment horizontal="center"/>
    </xf>
    <xf numFmtId="0" fontId="1" fillId="7" borderId="21" xfId="0" applyFont="1" applyFill="1" applyBorder="1"/>
    <xf numFmtId="0" fontId="1" fillId="0" borderId="1" xfId="0" applyFont="1" applyBorder="1" applyAlignment="1">
      <alignment horizontal="center"/>
    </xf>
    <xf numFmtId="9" fontId="1" fillId="0" borderId="22" xfId="0" applyNumberFormat="1" applyFont="1" applyBorder="1" applyAlignment="1">
      <alignment horizontal="center"/>
    </xf>
    <xf numFmtId="0" fontId="1" fillId="7" borderId="23" xfId="0" applyFont="1" applyFill="1" applyBorder="1"/>
    <xf numFmtId="0" fontId="1" fillId="0" borderId="24" xfId="0" applyFont="1" applyBorder="1" applyAlignment="1">
      <alignment horizontal="center"/>
    </xf>
    <xf numFmtId="9" fontId="1" fillId="0" borderId="25" xfId="0" applyNumberFormat="1" applyFont="1" applyBorder="1" applyAlignment="1">
      <alignment horizontal="center"/>
    </xf>
    <xf numFmtId="0" fontId="6" fillId="7" borderId="1" xfId="0" applyFont="1" applyFill="1" applyBorder="1" applyAlignment="1">
      <alignment horizontal="center" vertical="center" wrapText="1"/>
    </xf>
    <xf numFmtId="0" fontId="6" fillId="0" borderId="0" xfId="0" applyFont="1" applyAlignment="1">
      <alignment horizontal="center" vertical="center" wrapText="1"/>
    </xf>
    <xf numFmtId="9" fontId="1" fillId="0" borderId="1" xfId="0" applyNumberFormat="1" applyFont="1" applyBorder="1" applyAlignment="1">
      <alignment horizontal="center"/>
    </xf>
    <xf numFmtId="0" fontId="1" fillId="0" borderId="0" xfId="0" applyFont="1" applyAlignment="1">
      <alignment horizontal="center"/>
    </xf>
    <xf numFmtId="0" fontId="6" fillId="7" borderId="34"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0" borderId="0" xfId="0" applyFont="1" applyAlignment="1">
      <alignment horizontal="center"/>
    </xf>
    <xf numFmtId="9" fontId="1" fillId="0" borderId="30" xfId="0" applyNumberFormat="1" applyFont="1" applyBorder="1" applyAlignment="1">
      <alignment horizontal="center"/>
    </xf>
    <xf numFmtId="9" fontId="1" fillId="0" borderId="31" xfId="0" applyNumberFormat="1" applyFont="1" applyBorder="1" applyAlignment="1">
      <alignment horizontal="center"/>
    </xf>
    <xf numFmtId="9" fontId="1" fillId="0" borderId="32" xfId="0" applyNumberFormat="1" applyFont="1" applyBorder="1" applyAlignment="1">
      <alignment horizontal="center"/>
    </xf>
    <xf numFmtId="9" fontId="1" fillId="0" borderId="33" xfId="0" applyNumberFormat="1" applyFont="1" applyBorder="1" applyAlignment="1">
      <alignment horizontal="center"/>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9" fillId="0" borderId="40"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9" borderId="43" xfId="2" applyFont="1" applyFill="1" applyBorder="1" applyAlignment="1" applyProtection="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10" borderId="0" xfId="0" applyFont="1" applyFill="1" applyBorder="1"/>
    <xf numFmtId="0" fontId="11" fillId="10" borderId="0" xfId="0" applyFont="1" applyFill="1" applyBorder="1" applyAlignment="1">
      <alignment wrapText="1"/>
    </xf>
    <xf numFmtId="0" fontId="1" fillId="7" borderId="1" xfId="0" applyFont="1" applyFill="1" applyBorder="1"/>
    <xf numFmtId="0" fontId="1" fillId="0" borderId="0" xfId="0" applyFont="1" applyFill="1"/>
    <xf numFmtId="0" fontId="2"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 fillId="0" borderId="12"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1" fillId="3" borderId="0" xfId="0" applyFont="1" applyFill="1" applyBorder="1" applyAlignment="1">
      <alignment wrapText="1"/>
    </xf>
    <xf numFmtId="0" fontId="12" fillId="3" borderId="1" xfId="0"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7" fillId="8" borderId="1" xfId="1" applyFont="1" applyFill="1" applyBorder="1" applyAlignment="1">
      <alignment horizontal="center" vertical="center"/>
    </xf>
    <xf numFmtId="0" fontId="6" fillId="8" borderId="5"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37" xfId="0" applyFont="1" applyFill="1" applyBorder="1" applyAlignment="1">
      <alignment horizontal="center" vertical="center"/>
    </xf>
    <xf numFmtId="0" fontId="1" fillId="8" borderId="7" xfId="0" applyFont="1" applyFill="1" applyBorder="1"/>
    <xf numFmtId="0" fontId="6" fillId="8" borderId="2"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1" fillId="0" borderId="11"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2" fillId="3" borderId="10"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41" xfId="0" applyFont="1" applyBorder="1" applyAlignment="1">
      <alignment horizontal="center" wrapText="1"/>
    </xf>
    <xf numFmtId="0" fontId="1" fillId="0" borderId="42" xfId="0" applyFont="1" applyBorder="1" applyAlignment="1">
      <alignment horizontal="center" wrapText="1"/>
    </xf>
    <xf numFmtId="0" fontId="6" fillId="8"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6" fillId="8" borderId="13"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0" borderId="12" xfId="0" applyFont="1" applyBorder="1" applyAlignment="1">
      <alignment horizontal="center" wrapText="1"/>
    </xf>
    <xf numFmtId="0" fontId="11" fillId="0" borderId="28" xfId="0" applyFont="1" applyBorder="1" applyAlignment="1">
      <alignment horizontal="center" wrapText="1"/>
    </xf>
    <xf numFmtId="0" fontId="6" fillId="8" borderId="6"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15" fillId="0" borderId="0" xfId="0" applyFont="1" applyAlignment="1">
      <alignment horizontal="center"/>
    </xf>
    <xf numFmtId="0" fontId="1" fillId="8" borderId="0" xfId="0" applyFont="1" applyFill="1" applyAlignment="1">
      <alignment horizontal="center"/>
    </xf>
  </cellXfs>
  <cellStyles count="3">
    <cellStyle name="40% - Énfasis6" xfId="1" builtinId="51"/>
    <cellStyle name="Normal" xfId="0" builtinId="0"/>
    <cellStyle name="Normal 3" xfId="2" xr:uid="{00000000-0005-0000-0000-000002000000}"/>
  </cellStyles>
  <dxfs count="0"/>
  <tableStyles count="0" defaultTableStyle="TableStyleMedium2" defaultPivotStyle="PivotStyleLight16"/>
  <colors>
    <mruColors>
      <color rgb="FFDEA4EA"/>
      <color rgb="FFCBF09E"/>
      <color rgb="FFCC6600"/>
      <color rgb="FFABE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GRAFICA</a:t>
            </a:r>
            <a:r>
              <a:rPr lang="es-CO" baseline="0"/>
              <a:t> DE CUMPLIMIENTO</a:t>
            </a:r>
            <a:endParaRPr lang="es-CO"/>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F-76AB-4396-995E-7FF82112506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1-76AB-4396-995E-7FF82112506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3-76AB-4396-995E-7FF82112506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5-76AB-4396-995E-7FF82112506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7-76AB-4396-995E-7FF82112506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9-76AB-4396-995E-7FF8211250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[1]Hoja2!$B$5:$G$5</c:f>
              <c:strCache>
                <c:ptCount val="6"/>
                <c:pt idx="0">
                  <c:v>RIESGOS DE CORRUPCIÓN</c:v>
                </c:pt>
                <c:pt idx="1">
                  <c:v>RACIONALIZACIÓN DE TRAMITES</c:v>
                </c:pt>
                <c:pt idx="2">
                  <c:v>RENDICIÓN DE CUENTAS</c:v>
                </c:pt>
                <c:pt idx="3">
                  <c:v>ATENCIÓN AL CIUDADANO</c:v>
                </c:pt>
                <c:pt idx="4">
                  <c:v>TRANSPARENCIA Y ACC</c:v>
                </c:pt>
                <c:pt idx="5">
                  <c:v>INICIATIVAS ADICIONALES</c:v>
                </c:pt>
              </c:strCache>
            </c:strRef>
          </c:cat>
          <c:val>
            <c:numRef>
              <c:f>[1]Hoja2!$B$6:$G$6</c:f>
              <c:numCache>
                <c:formatCode>General</c:formatCode>
                <c:ptCount val="6"/>
                <c:pt idx="0">
                  <c:v>1</c:v>
                </c:pt>
                <c:pt idx="1">
                  <c:v>0.5</c:v>
                </c:pt>
                <c:pt idx="2">
                  <c:v>1</c:v>
                </c:pt>
                <c:pt idx="3">
                  <c:v>0.9</c:v>
                </c:pt>
                <c:pt idx="4">
                  <c:v>0.64</c:v>
                </c:pt>
                <c:pt idx="5">
                  <c:v>1</c:v>
                </c:pt>
              </c:numCache>
            </c:numRef>
          </c:val>
          <c:extLst>
            <c:ext xmlns:c16="http://schemas.microsoft.com/office/drawing/2014/chart" uri="{C3380CC4-5D6E-409C-BE32-E72D297353CC}">
              <c16:uniqueId val="{0000001A-76AB-4396-995E-7FF821125066}"/>
            </c:ext>
          </c:extLst>
        </c:ser>
        <c:dLbls>
          <c:dLblPos val="bestFit"/>
          <c:showLegendKey val="0"/>
          <c:showVal val="1"/>
          <c:showCatName val="0"/>
          <c:showSerName val="0"/>
          <c:showPercent val="0"/>
          <c:showBubbleSize val="0"/>
          <c:showLeaderLines val="1"/>
        </c:dLbls>
      </c:pie3DChart>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PORCENTAJE</a:t>
            </a:r>
            <a:r>
              <a:rPr lang="es-CO" baseline="0"/>
              <a:t> DE AVANCE PAAC</a:t>
            </a:r>
            <a:endParaRPr lang="es-CO"/>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[2]Hoja3!$B$5:$H$5</c:f>
              <c:strCache>
                <c:ptCount val="7"/>
                <c:pt idx="0">
                  <c:v>RIESGOS DE CORRUPCIÓN</c:v>
                </c:pt>
                <c:pt idx="1">
                  <c:v>RACIONALIZACIÓN DE TRAMITES</c:v>
                </c:pt>
                <c:pt idx="2">
                  <c:v>RENDICIÓN DE CUENTAS</c:v>
                </c:pt>
                <c:pt idx="3">
                  <c:v>ATENCIÓN AL CIUDADANO</c:v>
                </c:pt>
                <c:pt idx="4">
                  <c:v>TRANSPARENCIA Y ACC</c:v>
                </c:pt>
                <c:pt idx="5">
                  <c:v>INICIATIVAS ADICIONALES</c:v>
                </c:pt>
                <c:pt idx="6">
                  <c:v>ACUMULADO</c:v>
                </c:pt>
              </c:strCache>
            </c:strRef>
          </c:cat>
          <c:val>
            <c:numRef>
              <c:f>[2]Hoja3!$B$6:$H$6</c:f>
              <c:numCache>
                <c:formatCode>General</c:formatCode>
                <c:ptCount val="7"/>
                <c:pt idx="0">
                  <c:v>1</c:v>
                </c:pt>
                <c:pt idx="1">
                  <c:v>0.5</c:v>
                </c:pt>
                <c:pt idx="2">
                  <c:v>1</c:v>
                </c:pt>
                <c:pt idx="3">
                  <c:v>0.9</c:v>
                </c:pt>
                <c:pt idx="4">
                  <c:v>0.64</c:v>
                </c:pt>
                <c:pt idx="5">
                  <c:v>1</c:v>
                </c:pt>
                <c:pt idx="6">
                  <c:v>0.84</c:v>
                </c:pt>
              </c:numCache>
            </c:numRef>
          </c:val>
          <c:extLst>
            <c:ext xmlns:c16="http://schemas.microsoft.com/office/drawing/2014/chart" uri="{C3380CC4-5D6E-409C-BE32-E72D297353CC}">
              <c16:uniqueId val="{00000002-7B33-4894-ABBE-B02A37EEE6B2}"/>
            </c:ext>
          </c:extLst>
        </c:ser>
        <c:dLbls>
          <c:showLegendKey val="0"/>
          <c:showVal val="0"/>
          <c:showCatName val="0"/>
          <c:showSerName val="0"/>
          <c:showPercent val="0"/>
          <c:showBubbleSize val="0"/>
        </c:dLbls>
        <c:gapWidth val="182"/>
        <c:axId val="620011888"/>
        <c:axId val="445477568"/>
      </c:barChart>
      <c:catAx>
        <c:axId val="620011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5477568"/>
        <c:crosses val="autoZero"/>
        <c:auto val="1"/>
        <c:lblAlgn val="ctr"/>
        <c:lblOffset val="100"/>
        <c:noMultiLvlLbl val="0"/>
      </c:catAx>
      <c:valAx>
        <c:axId val="4454775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0011888"/>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211748</xdr:colOff>
      <xdr:row>0</xdr:row>
      <xdr:rowOff>11723</xdr:rowOff>
    </xdr:from>
    <xdr:ext cx="1031875" cy="1041821"/>
    <xdr:pic>
      <xdr:nvPicPr>
        <xdr:cNvPr id="3" name="2 Imagen">
          <a:extLst>
            <a:ext uri="{FF2B5EF4-FFF2-40B4-BE49-F238E27FC236}">
              <a16:creationId xmlns:a16="http://schemas.microsoft.com/office/drawing/2014/main" id="{9AA80C6E-1448-428F-8370-65B2DCC22B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748" y="11723"/>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420298</xdr:colOff>
      <xdr:row>0</xdr:row>
      <xdr:rowOff>42664</xdr:rowOff>
    </xdr:from>
    <xdr:to>
      <xdr:col>5</xdr:col>
      <xdr:colOff>1523770</xdr:colOff>
      <xdr:row>0</xdr:row>
      <xdr:rowOff>830035</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8924762" y="42664"/>
          <a:ext cx="1103472" cy="787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52345F27-2E6E-4068-8079-254DD07A30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2055138</xdr:colOff>
      <xdr:row>0</xdr:row>
      <xdr:rowOff>99220</xdr:rowOff>
    </xdr:from>
    <xdr:to>
      <xdr:col>5</xdr:col>
      <xdr:colOff>3183895</xdr:colOff>
      <xdr:row>0</xdr:row>
      <xdr:rowOff>1230314</xdr:rowOff>
    </xdr:to>
    <xdr:pic>
      <xdr:nvPicPr>
        <xdr:cNvPr id="5" name="Imagen 4">
          <a:extLst>
            <a:ext uri="{FF2B5EF4-FFF2-40B4-BE49-F238E27FC236}">
              <a16:creationId xmlns:a16="http://schemas.microsoft.com/office/drawing/2014/main" id="{64157308-3A07-4D63-993A-81CDB51C3199}"/>
            </a:ext>
            <a:ext uri="{147F2762-F138-4A5C-976F-8EAC2B608ADB}">
              <a16:predDERef xmlns:a16="http://schemas.microsoft.com/office/drawing/2014/main" pred="{52345F27-2E6E-4068-8079-254DD07A3045}"/>
            </a:ext>
          </a:extLst>
        </xdr:cNvPr>
        <xdr:cNvPicPr>
          <a:picLocks noChangeAspect="1"/>
        </xdr:cNvPicPr>
      </xdr:nvPicPr>
      <xdr:blipFill>
        <a:blip xmlns:r="http://schemas.openxmlformats.org/officeDocument/2006/relationships" r:embed="rId2"/>
        <a:stretch>
          <a:fillRect/>
        </a:stretch>
      </xdr:blipFill>
      <xdr:spPr>
        <a:xfrm>
          <a:off x="13356154" y="99220"/>
          <a:ext cx="1128757" cy="1131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164B6DF2-9092-485C-949A-2A05FF7505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2793680</xdr:colOff>
      <xdr:row>0</xdr:row>
      <xdr:rowOff>106844</xdr:rowOff>
    </xdr:from>
    <xdr:to>
      <xdr:col>5</xdr:col>
      <xdr:colOff>536254</xdr:colOff>
      <xdr:row>0</xdr:row>
      <xdr:rowOff>1116494</xdr:rowOff>
    </xdr:to>
    <xdr:pic>
      <xdr:nvPicPr>
        <xdr:cNvPr id="5" name="Imagen 4">
          <a:extLst>
            <a:ext uri="{FF2B5EF4-FFF2-40B4-BE49-F238E27FC236}">
              <a16:creationId xmlns:a16="http://schemas.microsoft.com/office/drawing/2014/main" id="{D9AD1919-5F2C-491D-B1D2-269C18547934}"/>
            </a:ext>
            <a:ext uri="{147F2762-F138-4A5C-976F-8EAC2B608ADB}">
              <a16:predDERef xmlns:a16="http://schemas.microsoft.com/office/drawing/2014/main" pred="{164B6DF2-9092-485C-949A-2A05FF7505EC}"/>
            </a:ext>
          </a:extLst>
        </xdr:cNvPr>
        <xdr:cNvPicPr>
          <a:picLocks noChangeAspect="1"/>
        </xdr:cNvPicPr>
      </xdr:nvPicPr>
      <xdr:blipFill>
        <a:blip xmlns:r="http://schemas.openxmlformats.org/officeDocument/2006/relationships" r:embed="rId2"/>
        <a:stretch>
          <a:fillRect/>
        </a:stretch>
      </xdr:blipFill>
      <xdr:spPr>
        <a:xfrm>
          <a:off x="9937430" y="106844"/>
          <a:ext cx="933449"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AB1EA3FD-1EE3-4AC1-B0FE-F245F07F9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4705985</xdr:colOff>
      <xdr:row>0</xdr:row>
      <xdr:rowOff>13335</xdr:rowOff>
    </xdr:from>
    <xdr:to>
      <xdr:col>5</xdr:col>
      <xdr:colOff>554354</xdr:colOff>
      <xdr:row>0</xdr:row>
      <xdr:rowOff>1118235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2"/>
        <a:stretch>
          <a:fillRect/>
        </a:stretch>
      </xdr:blipFill>
      <xdr:spPr>
        <a:xfrm>
          <a:off x="11863705" y="13335"/>
          <a:ext cx="1009649" cy="1104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57150</xdr:colOff>
      <xdr:row>0</xdr:row>
      <xdr:rowOff>0</xdr:rowOff>
    </xdr:from>
    <xdr:ext cx="1031875" cy="1041821"/>
    <xdr:pic>
      <xdr:nvPicPr>
        <xdr:cNvPr id="4" name="2 Imagen">
          <a:extLst>
            <a:ext uri="{FF2B5EF4-FFF2-40B4-BE49-F238E27FC236}">
              <a16:creationId xmlns:a16="http://schemas.microsoft.com/office/drawing/2014/main" id="{0DBC3B01-E612-46B9-B78C-E58B05A89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1185022</xdr:colOff>
      <xdr:row>0</xdr:row>
      <xdr:rowOff>140073</xdr:rowOff>
    </xdr:from>
    <xdr:to>
      <xdr:col>5</xdr:col>
      <xdr:colOff>2194671</xdr:colOff>
      <xdr:row>0</xdr:row>
      <xdr:rowOff>1083048</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2"/>
        <a:stretch>
          <a:fillRect/>
        </a:stretch>
      </xdr:blipFill>
      <xdr:spPr>
        <a:xfrm>
          <a:off x="16901272" y="140073"/>
          <a:ext cx="1009649" cy="942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95250</xdr:colOff>
      <xdr:row>0</xdr:row>
      <xdr:rowOff>57150</xdr:rowOff>
    </xdr:from>
    <xdr:ext cx="1031875" cy="1041821"/>
    <xdr:pic>
      <xdr:nvPicPr>
        <xdr:cNvPr id="4" name="2 Imagen">
          <a:extLst>
            <a:ext uri="{FF2B5EF4-FFF2-40B4-BE49-F238E27FC236}">
              <a16:creationId xmlns:a16="http://schemas.microsoft.com/office/drawing/2014/main" id="{B0C50F76-D8CC-4EF7-A73C-878BBB9106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132004</xdr:colOff>
      <xdr:row>0</xdr:row>
      <xdr:rowOff>67841</xdr:rowOff>
    </xdr:from>
    <xdr:to>
      <xdr:col>5</xdr:col>
      <xdr:colOff>1017436</xdr:colOff>
      <xdr:row>0</xdr:row>
      <xdr:rowOff>977692</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2"/>
        <a:stretch>
          <a:fillRect/>
        </a:stretch>
      </xdr:blipFill>
      <xdr:spPr>
        <a:xfrm>
          <a:off x="11265062" y="67841"/>
          <a:ext cx="932422" cy="9098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1317813</xdr:colOff>
      <xdr:row>3</xdr:row>
      <xdr:rowOff>53786</xdr:rowOff>
    </xdr:from>
    <xdr:to>
      <xdr:col>6</xdr:col>
      <xdr:colOff>510990</xdr:colOff>
      <xdr:row>29</xdr:row>
      <xdr:rowOff>8964</xdr:rowOff>
    </xdr:to>
    <xdr:graphicFrame macro="">
      <xdr:nvGraphicFramePr>
        <xdr:cNvPr id="3" name="Gráfico 2">
          <a:extLst>
            <a:ext uri="{FF2B5EF4-FFF2-40B4-BE49-F238E27FC236}">
              <a16:creationId xmlns:a16="http://schemas.microsoft.com/office/drawing/2014/main" id="{FED38E52-3195-4FF1-B8AF-CE15C8387E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83820</xdr:colOff>
      <xdr:row>5</xdr:row>
      <xdr:rowOff>11430</xdr:rowOff>
    </xdr:from>
    <xdr:to>
      <xdr:col>6</xdr:col>
      <xdr:colOff>1470660</xdr:colOff>
      <xdr:row>22</xdr:row>
      <xdr:rowOff>91440</xdr:rowOff>
    </xdr:to>
    <xdr:graphicFrame macro="">
      <xdr:nvGraphicFramePr>
        <xdr:cNvPr id="3" name="Gráfico 2">
          <a:extLst>
            <a:ext uri="{FF2B5EF4-FFF2-40B4-BE49-F238E27FC236}">
              <a16:creationId xmlns:a16="http://schemas.microsoft.com/office/drawing/2014/main" id="{0EEF4BEB-B453-4D64-B5EE-0A6BFE18FE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li_\Documents\PAAC%20-%20INFORME%20III%20CUATRIMESTRE%202020\GRAFICA%20CUMPLI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i_\Documents\PAAC%20-%20INFORME%20III%20CUATRIMESTRE%202020\GRAFICA%20ACUMUL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5">
          <cell r="B5" t="str">
            <v>RIESGOS DE CORRUPCIÓN</v>
          </cell>
          <cell r="C5" t="str">
            <v>RACIONALIZACIÓN DE TRAMITES</v>
          </cell>
          <cell r="D5" t="str">
            <v>RENDICIÓN DE CUENTAS</v>
          </cell>
          <cell r="E5" t="str">
            <v>ATENCIÓN AL CIUDADANO</v>
          </cell>
          <cell r="F5" t="str">
            <v>TRANSPARENCIA Y ACC</v>
          </cell>
          <cell r="G5" t="str">
            <v>INICIATIVAS ADICIONALES</v>
          </cell>
        </row>
        <row r="6">
          <cell r="B6">
            <v>1</v>
          </cell>
          <cell r="C6">
            <v>0.5</v>
          </cell>
          <cell r="D6">
            <v>1</v>
          </cell>
          <cell r="E6">
            <v>0.9</v>
          </cell>
          <cell r="F6">
            <v>0.64</v>
          </cell>
          <cell r="G6">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5">
          <cell r="B5" t="str">
            <v>RIESGOS DE CORRUPCIÓN</v>
          </cell>
          <cell r="C5" t="str">
            <v>RACIONALIZACIÓN DE TRAMITES</v>
          </cell>
          <cell r="D5" t="str">
            <v>RENDICIÓN DE CUENTAS</v>
          </cell>
          <cell r="E5" t="str">
            <v>ATENCIÓN AL CIUDADANO</v>
          </cell>
          <cell r="F5" t="str">
            <v>TRANSPARENCIA Y ACC</v>
          </cell>
          <cell r="G5" t="str">
            <v>INICIATIVAS ADICIONALES</v>
          </cell>
          <cell r="H5" t="str">
            <v>ACUMULADO</v>
          </cell>
        </row>
        <row r="6">
          <cell r="B6">
            <v>1</v>
          </cell>
          <cell r="C6">
            <v>0.5</v>
          </cell>
          <cell r="D6">
            <v>1</v>
          </cell>
          <cell r="E6">
            <v>0.9</v>
          </cell>
          <cell r="F6">
            <v>0.64</v>
          </cell>
          <cell r="G6">
            <v>1</v>
          </cell>
          <cell r="H6">
            <v>0.84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1"/>
  <sheetViews>
    <sheetView showGridLines="0" topLeftCell="A10" zoomScale="70" zoomScaleNormal="70" zoomScaleSheetLayoutView="130" workbookViewId="0">
      <selection activeCell="B14" sqref="B14:F14"/>
    </sheetView>
  </sheetViews>
  <sheetFormatPr baseColWidth="10" defaultColWidth="11.44140625" defaultRowHeight="13.8" x14ac:dyDescent="0.3"/>
  <cols>
    <col min="1" max="1" width="2.5546875" style="36" customWidth="1"/>
    <col min="2" max="2" width="23.33203125" style="36" customWidth="1"/>
    <col min="3" max="3" width="38.88671875" style="36" customWidth="1"/>
    <col min="4" max="4" width="30.33203125" style="36" customWidth="1"/>
    <col min="5" max="5" width="32.6640625" style="36" customWidth="1"/>
    <col min="6" max="6" width="28.6640625" style="36" customWidth="1"/>
    <col min="7" max="16384" width="11.44140625" style="36"/>
  </cols>
  <sheetData>
    <row r="1" spans="2:6" s="9" customFormat="1" ht="88.5" customHeight="1" x14ac:dyDescent="0.3">
      <c r="B1" s="113" t="s">
        <v>168</v>
      </c>
      <c r="C1" s="114"/>
      <c r="D1" s="114"/>
      <c r="E1" s="114"/>
      <c r="F1" s="114"/>
    </row>
    <row r="2" spans="2:6" s="9" customFormat="1" ht="28.5" customHeight="1" x14ac:dyDescent="0.3">
      <c r="B2" s="112" t="s">
        <v>0</v>
      </c>
      <c r="C2" s="112"/>
      <c r="D2" s="112"/>
      <c r="E2" s="112"/>
      <c r="F2" s="91"/>
    </row>
    <row r="3" spans="2:6" s="9" customFormat="1" ht="15.6" x14ac:dyDescent="0.3">
      <c r="B3" s="92" t="s">
        <v>1</v>
      </c>
      <c r="C3" s="92" t="s">
        <v>2</v>
      </c>
      <c r="D3" s="92" t="s">
        <v>3</v>
      </c>
      <c r="E3" s="92" t="s">
        <v>4</v>
      </c>
      <c r="F3" s="93" t="s">
        <v>73</v>
      </c>
    </row>
    <row r="4" spans="2:6" s="8" customFormat="1" ht="82.5" customHeight="1" x14ac:dyDescent="0.3">
      <c r="B4" s="17" t="s">
        <v>5</v>
      </c>
      <c r="C4" s="103" t="s">
        <v>26</v>
      </c>
      <c r="D4" s="24" t="s">
        <v>6</v>
      </c>
      <c r="E4" s="6" t="s">
        <v>169</v>
      </c>
      <c r="F4" s="6" t="s">
        <v>135</v>
      </c>
    </row>
    <row r="5" spans="2:6" s="8" customFormat="1" ht="82.5" customHeight="1" x14ac:dyDescent="0.3">
      <c r="B5" s="17" t="s">
        <v>78</v>
      </c>
      <c r="C5" s="103" t="s">
        <v>79</v>
      </c>
      <c r="D5" s="24" t="s">
        <v>6</v>
      </c>
      <c r="E5" s="6" t="s">
        <v>170</v>
      </c>
      <c r="F5" s="70" t="s">
        <v>126</v>
      </c>
    </row>
    <row r="6" spans="2:6" s="8" customFormat="1" ht="82.5" customHeight="1" x14ac:dyDescent="0.3">
      <c r="B6" s="17" t="s">
        <v>78</v>
      </c>
      <c r="C6" s="103" t="s">
        <v>80</v>
      </c>
      <c r="D6" s="24" t="s">
        <v>6</v>
      </c>
      <c r="E6" s="6" t="s">
        <v>171</v>
      </c>
      <c r="F6" s="70" t="s">
        <v>126</v>
      </c>
    </row>
    <row r="7" spans="2:6" s="8" customFormat="1" ht="82.5" customHeight="1" x14ac:dyDescent="0.3">
      <c r="B7" s="17" t="s">
        <v>78</v>
      </c>
      <c r="C7" s="103" t="s">
        <v>81</v>
      </c>
      <c r="D7" s="24" t="s">
        <v>6</v>
      </c>
      <c r="E7" s="6" t="s">
        <v>172</v>
      </c>
      <c r="F7" s="70" t="s">
        <v>126</v>
      </c>
    </row>
    <row r="8" spans="2:6" s="8" customFormat="1" ht="82.5" customHeight="1" x14ac:dyDescent="0.3">
      <c r="B8" s="6" t="s">
        <v>10</v>
      </c>
      <c r="C8" s="7" t="s">
        <v>82</v>
      </c>
      <c r="D8" s="24" t="s">
        <v>7</v>
      </c>
      <c r="E8" s="6" t="s">
        <v>173</v>
      </c>
      <c r="F8" s="70" t="s">
        <v>126</v>
      </c>
    </row>
    <row r="9" spans="2:6" s="8" customFormat="1" ht="82.5" customHeight="1" x14ac:dyDescent="0.3">
      <c r="B9" s="6" t="s">
        <v>10</v>
      </c>
      <c r="C9" s="7" t="s">
        <v>83</v>
      </c>
      <c r="D9" s="24" t="s">
        <v>6</v>
      </c>
      <c r="E9" s="6" t="s">
        <v>84</v>
      </c>
      <c r="F9" s="70" t="s">
        <v>126</v>
      </c>
    </row>
    <row r="10" spans="2:6" s="8" customFormat="1" ht="82.5" customHeight="1" x14ac:dyDescent="0.3">
      <c r="B10" s="6" t="s">
        <v>85</v>
      </c>
      <c r="C10" s="6" t="s">
        <v>9</v>
      </c>
      <c r="D10" s="24" t="s">
        <v>7</v>
      </c>
      <c r="E10" s="103" t="s">
        <v>89</v>
      </c>
      <c r="F10" s="71" t="s">
        <v>127</v>
      </c>
    </row>
    <row r="11" spans="2:6" s="8" customFormat="1" ht="82.5" customHeight="1" x14ac:dyDescent="0.3">
      <c r="B11" s="6" t="s">
        <v>11</v>
      </c>
      <c r="C11" s="6" t="s">
        <v>86</v>
      </c>
      <c r="D11" s="24" t="s">
        <v>6</v>
      </c>
      <c r="E11" s="104" t="s">
        <v>90</v>
      </c>
      <c r="F11" s="116" t="s">
        <v>128</v>
      </c>
    </row>
    <row r="12" spans="2:6" s="8" customFormat="1" ht="82.5" customHeight="1" x14ac:dyDescent="0.3">
      <c r="B12" s="6" t="s">
        <v>11</v>
      </c>
      <c r="C12" s="6" t="s">
        <v>87</v>
      </c>
      <c r="D12" s="24" t="s">
        <v>6</v>
      </c>
      <c r="E12" s="111" t="s">
        <v>218</v>
      </c>
      <c r="F12" s="116"/>
    </row>
    <row r="13" spans="2:6" s="8" customFormat="1" ht="82.5" customHeight="1" x14ac:dyDescent="0.3">
      <c r="B13" s="6" t="s">
        <v>11</v>
      </c>
      <c r="C13" s="6" t="s">
        <v>88</v>
      </c>
      <c r="D13" s="24" t="s">
        <v>6</v>
      </c>
      <c r="E13" s="104" t="s">
        <v>174</v>
      </c>
      <c r="F13" s="116"/>
    </row>
    <row r="14" spans="2:6" s="8" customFormat="1" ht="98.25" customHeight="1" x14ac:dyDescent="0.3">
      <c r="B14" s="115" t="s">
        <v>219</v>
      </c>
      <c r="C14" s="115"/>
      <c r="D14" s="115"/>
      <c r="E14" s="115"/>
      <c r="F14" s="115"/>
    </row>
    <row r="15" spans="2:6" s="8" customFormat="1" x14ac:dyDescent="0.3"/>
    <row r="16" spans="2:6" s="8" customFormat="1" x14ac:dyDescent="0.3">
      <c r="C16" s="8" t="s">
        <v>106</v>
      </c>
      <c r="D16" s="8">
        <v>10</v>
      </c>
    </row>
    <row r="17" s="8" customFormat="1" x14ac:dyDescent="0.3"/>
    <row r="18" s="8" customFormat="1" x14ac:dyDescent="0.3"/>
    <row r="19" s="8" customFormat="1" x14ac:dyDescent="0.3"/>
    <row r="20" s="8" customFormat="1" x14ac:dyDescent="0.3"/>
    <row r="21" s="8" customFormat="1" x14ac:dyDescent="0.3"/>
    <row r="22" s="8" customFormat="1" x14ac:dyDescent="0.3"/>
    <row r="23" s="8" customFormat="1" x14ac:dyDescent="0.3"/>
    <row r="24" s="8" customFormat="1" x14ac:dyDescent="0.3"/>
    <row r="25" s="8" customFormat="1" x14ac:dyDescent="0.3"/>
    <row r="26" s="8" customFormat="1" x14ac:dyDescent="0.3"/>
    <row r="27" s="8" customFormat="1" x14ac:dyDescent="0.3"/>
    <row r="28" s="8" customFormat="1" x14ac:dyDescent="0.3"/>
    <row r="29" s="8" customFormat="1" x14ac:dyDescent="0.3"/>
    <row r="30" s="8" customFormat="1" x14ac:dyDescent="0.3"/>
    <row r="31" s="8" customFormat="1" x14ac:dyDescent="0.3"/>
  </sheetData>
  <mergeCells count="4">
    <mergeCell ref="B2:E2"/>
    <mergeCell ref="B1:F1"/>
    <mergeCell ref="B14:F14"/>
    <mergeCell ref="F11:F13"/>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
  <sheetViews>
    <sheetView showGridLines="0" topLeftCell="A8" zoomScale="55" zoomScaleNormal="55" zoomScaleSheetLayoutView="100" workbookViewId="0">
      <selection activeCell="B10" sqref="B10:F10"/>
    </sheetView>
  </sheetViews>
  <sheetFormatPr baseColWidth="10" defaultColWidth="11.44140625" defaultRowHeight="13.8" x14ac:dyDescent="0.25"/>
  <cols>
    <col min="1" max="1" width="5.6640625" style="1" customWidth="1"/>
    <col min="2" max="2" width="23.33203125" style="1" customWidth="1"/>
    <col min="3" max="3" width="40.33203125" style="1" customWidth="1"/>
    <col min="4" max="4" width="24.109375" style="1" customWidth="1"/>
    <col min="5" max="5" width="49.109375" style="1" customWidth="1"/>
    <col min="6" max="6" width="57.44140625" style="1" customWidth="1"/>
    <col min="7" max="28" width="11.44140625" style="1"/>
    <col min="29" max="16384" width="11.44140625" style="11"/>
  </cols>
  <sheetData>
    <row r="1" spans="1:28" ht="103.5" customHeight="1" x14ac:dyDescent="0.25">
      <c r="A1" s="11"/>
      <c r="B1" s="117" t="s">
        <v>175</v>
      </c>
      <c r="C1" s="117"/>
      <c r="D1" s="117"/>
      <c r="E1" s="117"/>
      <c r="F1" s="117"/>
    </row>
    <row r="2" spans="1:28" ht="34.5" customHeight="1" x14ac:dyDescent="0.25">
      <c r="B2" s="112" t="s">
        <v>12</v>
      </c>
      <c r="C2" s="112"/>
      <c r="D2" s="112"/>
      <c r="E2" s="112"/>
      <c r="F2" s="112"/>
    </row>
    <row r="3" spans="1:28" ht="29.25" customHeight="1" x14ac:dyDescent="0.25">
      <c r="B3" s="94" t="s">
        <v>1</v>
      </c>
      <c r="C3" s="94" t="s">
        <v>2</v>
      </c>
      <c r="D3" s="94" t="s">
        <v>3</v>
      </c>
      <c r="E3" s="95" t="s">
        <v>4</v>
      </c>
      <c r="F3" s="96" t="s">
        <v>76</v>
      </c>
    </row>
    <row r="4" spans="1:28" ht="162" customHeight="1" x14ac:dyDescent="0.25">
      <c r="B4" s="4" t="s">
        <v>13</v>
      </c>
      <c r="C4" s="10" t="s">
        <v>27</v>
      </c>
      <c r="D4" s="25" t="s">
        <v>8</v>
      </c>
      <c r="E4" s="10" t="s">
        <v>176</v>
      </c>
      <c r="F4" s="5" t="s">
        <v>165</v>
      </c>
    </row>
    <row r="5" spans="1:28" ht="189.75" customHeight="1" x14ac:dyDescent="0.25">
      <c r="B5" s="4" t="s">
        <v>13</v>
      </c>
      <c r="C5" s="10" t="s">
        <v>28</v>
      </c>
      <c r="D5" s="25" t="s">
        <v>8</v>
      </c>
      <c r="E5" s="10" t="s">
        <v>187</v>
      </c>
      <c r="F5" s="5" t="s">
        <v>165</v>
      </c>
    </row>
    <row r="6" spans="1:28" ht="195.75" customHeight="1" x14ac:dyDescent="0.25">
      <c r="B6" s="4" t="s">
        <v>13</v>
      </c>
      <c r="C6" s="10" t="s">
        <v>29</v>
      </c>
      <c r="D6" s="25" t="s">
        <v>8</v>
      </c>
      <c r="E6" s="10" t="s">
        <v>188</v>
      </c>
      <c r="F6" s="5" t="s">
        <v>165</v>
      </c>
      <c r="G6" s="11"/>
      <c r="H6" s="11"/>
      <c r="I6" s="11"/>
      <c r="J6" s="11"/>
      <c r="K6" s="11"/>
      <c r="L6" s="11"/>
      <c r="M6" s="11"/>
      <c r="N6" s="11"/>
      <c r="O6" s="11"/>
      <c r="P6" s="11"/>
      <c r="Q6" s="11"/>
      <c r="R6" s="11"/>
      <c r="S6" s="11"/>
      <c r="T6" s="11"/>
      <c r="U6" s="11"/>
      <c r="V6" s="11"/>
      <c r="W6" s="11"/>
      <c r="X6" s="11"/>
      <c r="Y6" s="11"/>
      <c r="Z6" s="11"/>
      <c r="AA6" s="11"/>
      <c r="AB6" s="11"/>
    </row>
    <row r="7" spans="1:28" ht="195.75" customHeight="1" x14ac:dyDescent="0.25">
      <c r="B7" s="66" t="s">
        <v>129</v>
      </c>
      <c r="C7" s="10" t="s">
        <v>130</v>
      </c>
      <c r="D7" s="33" t="s">
        <v>6</v>
      </c>
      <c r="E7" s="5" t="s">
        <v>123</v>
      </c>
      <c r="F7" s="72" t="s">
        <v>137</v>
      </c>
      <c r="G7" s="11"/>
      <c r="H7" s="11"/>
      <c r="I7" s="11"/>
      <c r="J7" s="11"/>
      <c r="K7" s="11"/>
      <c r="L7" s="11"/>
      <c r="M7" s="11"/>
      <c r="N7" s="11"/>
      <c r="O7" s="11"/>
      <c r="P7" s="11"/>
      <c r="Q7" s="11"/>
      <c r="R7" s="11"/>
      <c r="S7" s="11"/>
      <c r="T7" s="11"/>
      <c r="U7" s="11"/>
      <c r="V7" s="11"/>
      <c r="W7" s="11"/>
      <c r="X7" s="11"/>
      <c r="Y7" s="11"/>
      <c r="Z7" s="11"/>
      <c r="AA7" s="11"/>
      <c r="AB7" s="11"/>
    </row>
    <row r="8" spans="1:28" ht="195.75" customHeight="1" x14ac:dyDescent="0.25">
      <c r="B8" s="66" t="s">
        <v>129</v>
      </c>
      <c r="C8" s="10" t="s">
        <v>131</v>
      </c>
      <c r="D8" s="33" t="s">
        <v>6</v>
      </c>
      <c r="E8" s="5" t="s">
        <v>123</v>
      </c>
      <c r="F8" s="72" t="s">
        <v>137</v>
      </c>
      <c r="G8" s="11"/>
      <c r="H8" s="11"/>
      <c r="I8" s="11"/>
      <c r="J8" s="11"/>
      <c r="K8" s="11"/>
      <c r="L8" s="11"/>
      <c r="M8" s="11"/>
      <c r="N8" s="11"/>
      <c r="O8" s="11"/>
      <c r="P8" s="11"/>
      <c r="Q8" s="11"/>
      <c r="R8" s="11"/>
      <c r="S8" s="11"/>
      <c r="T8" s="11"/>
      <c r="U8" s="11"/>
      <c r="V8" s="11"/>
      <c r="W8" s="11"/>
      <c r="X8" s="11"/>
      <c r="Y8" s="11"/>
      <c r="Z8" s="11"/>
      <c r="AA8" s="11"/>
      <c r="AB8" s="11"/>
    </row>
    <row r="9" spans="1:28" ht="195.75" customHeight="1" thickBot="1" x14ac:dyDescent="0.3">
      <c r="B9" s="67" t="s">
        <v>129</v>
      </c>
      <c r="C9" s="68" t="s">
        <v>132</v>
      </c>
      <c r="D9" s="33" t="s">
        <v>6</v>
      </c>
      <c r="E9" s="5" t="s">
        <v>123</v>
      </c>
      <c r="F9" s="72" t="s">
        <v>137</v>
      </c>
      <c r="G9" s="11"/>
      <c r="H9" s="11"/>
      <c r="I9" s="11"/>
      <c r="J9" s="11"/>
      <c r="K9" s="11"/>
      <c r="L9" s="11"/>
      <c r="M9" s="11"/>
      <c r="N9" s="11"/>
      <c r="O9" s="11"/>
      <c r="P9" s="11"/>
      <c r="Q9" s="11"/>
      <c r="R9" s="11"/>
      <c r="S9" s="11"/>
      <c r="T9" s="11"/>
      <c r="U9" s="11"/>
      <c r="V9" s="11"/>
      <c r="W9" s="11"/>
      <c r="X9" s="11"/>
      <c r="Y9" s="11"/>
      <c r="Z9" s="11"/>
      <c r="AA9" s="11"/>
      <c r="AB9" s="11"/>
    </row>
    <row r="10" spans="1:28" ht="93" customHeight="1" x14ac:dyDescent="0.25">
      <c r="A10" s="11"/>
      <c r="B10" s="118" t="s">
        <v>220</v>
      </c>
      <c r="C10" s="119"/>
      <c r="D10" s="119"/>
      <c r="E10" s="120"/>
      <c r="F10" s="121"/>
      <c r="G10" s="11"/>
      <c r="H10" s="11"/>
      <c r="I10" s="11"/>
      <c r="J10" s="11"/>
      <c r="K10" s="11"/>
      <c r="L10" s="11"/>
      <c r="M10" s="11"/>
      <c r="N10" s="11"/>
      <c r="O10" s="11"/>
      <c r="P10" s="11"/>
      <c r="Q10" s="11"/>
      <c r="R10" s="11"/>
      <c r="S10" s="11"/>
      <c r="T10" s="11"/>
      <c r="U10" s="11"/>
      <c r="V10" s="11"/>
      <c r="W10" s="11"/>
      <c r="X10" s="11"/>
      <c r="Y10" s="11"/>
      <c r="Z10" s="11"/>
      <c r="AA10" s="11"/>
      <c r="AB10" s="11"/>
    </row>
    <row r="12" spans="1:28" x14ac:dyDescent="0.25">
      <c r="C12" s="1" t="s">
        <v>106</v>
      </c>
      <c r="D12" s="13">
        <v>6</v>
      </c>
    </row>
  </sheetData>
  <autoFilter ref="D1:D10" xr:uid="{00000000-0009-0000-0000-000001000000}"/>
  <mergeCells count="3">
    <mergeCell ref="B1:F1"/>
    <mergeCell ref="B2:F2"/>
    <mergeCell ref="B10:F10"/>
  </mergeCells>
  <pageMargins left="0.7" right="0.7" top="0.75" bottom="0.75" header="0.3" footer="0.3"/>
  <pageSetup scale="1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showGridLines="0" view="pageBreakPreview" topLeftCell="A14" zoomScaleNormal="70" zoomScaleSheetLayoutView="100" workbookViewId="0">
      <selection activeCell="B17" sqref="B17:F17"/>
    </sheetView>
  </sheetViews>
  <sheetFormatPr baseColWidth="10" defaultColWidth="11.44140625" defaultRowHeight="13.8" x14ac:dyDescent="0.25"/>
  <cols>
    <col min="1" max="1" width="4.33203125" style="11" customWidth="1"/>
    <col min="2" max="2" width="22.33203125" style="11" customWidth="1"/>
    <col min="3" max="3" width="48.44140625" style="11" customWidth="1"/>
    <col min="4" max="4" width="32.109375" style="12" customWidth="1"/>
    <col min="5" max="5" width="47.88671875" style="11" customWidth="1"/>
    <col min="6" max="6" width="17.6640625" style="11" customWidth="1"/>
    <col min="7" max="7" width="26" style="11" customWidth="1"/>
    <col min="8" max="16384" width="11.44140625" style="11"/>
  </cols>
  <sheetData>
    <row r="1" spans="1:7" ht="102" customHeight="1" x14ac:dyDescent="0.25">
      <c r="A1" s="1"/>
      <c r="B1" s="123" t="s">
        <v>177</v>
      </c>
      <c r="C1" s="117"/>
      <c r="D1" s="117"/>
      <c r="E1" s="117"/>
      <c r="F1" s="117"/>
      <c r="G1" s="1"/>
    </row>
    <row r="2" spans="1:7" x14ac:dyDescent="0.25">
      <c r="A2" s="1"/>
      <c r="B2" s="112" t="s">
        <v>14</v>
      </c>
      <c r="C2" s="112"/>
      <c r="D2" s="112"/>
      <c r="E2" s="122"/>
      <c r="F2" s="97"/>
      <c r="G2" s="1"/>
    </row>
    <row r="3" spans="1:7" ht="27.6" x14ac:dyDescent="0.25">
      <c r="A3" s="1"/>
      <c r="B3" s="92" t="s">
        <v>1</v>
      </c>
      <c r="C3" s="92" t="s">
        <v>2</v>
      </c>
      <c r="D3" s="92" t="s">
        <v>3</v>
      </c>
      <c r="E3" s="98" t="s">
        <v>4</v>
      </c>
      <c r="F3" s="99" t="s">
        <v>77</v>
      </c>
      <c r="G3" s="1"/>
    </row>
    <row r="4" spans="1:7" ht="248.4" x14ac:dyDescent="0.25">
      <c r="A4" s="1"/>
      <c r="B4" s="5" t="s">
        <v>91</v>
      </c>
      <c r="C4" s="10" t="s">
        <v>15</v>
      </c>
      <c r="D4" s="26" t="s">
        <v>7</v>
      </c>
      <c r="E4" s="105" t="s">
        <v>189</v>
      </c>
      <c r="F4" s="73" t="s">
        <v>136</v>
      </c>
      <c r="G4" s="1"/>
    </row>
    <row r="5" spans="1:7" ht="228.75" customHeight="1" x14ac:dyDescent="0.25">
      <c r="A5" s="1"/>
      <c r="B5" s="5" t="s">
        <v>91</v>
      </c>
      <c r="C5" s="10" t="s">
        <v>30</v>
      </c>
      <c r="D5" s="26" t="s">
        <v>7</v>
      </c>
      <c r="E5" s="105" t="s">
        <v>190</v>
      </c>
      <c r="F5" s="19" t="s">
        <v>138</v>
      </c>
      <c r="G5" s="2"/>
    </row>
    <row r="6" spans="1:7" ht="346.5" customHeight="1" x14ac:dyDescent="0.25">
      <c r="A6" s="1"/>
      <c r="B6" s="5" t="s">
        <v>91</v>
      </c>
      <c r="C6" s="10" t="s">
        <v>31</v>
      </c>
      <c r="D6" s="26" t="s">
        <v>7</v>
      </c>
      <c r="E6" s="106" t="s">
        <v>92</v>
      </c>
      <c r="F6" s="74" t="s">
        <v>139</v>
      </c>
      <c r="G6" s="1"/>
    </row>
    <row r="7" spans="1:7" ht="157.5" customHeight="1" x14ac:dyDescent="0.25">
      <c r="A7" s="1"/>
      <c r="B7" s="5" t="s">
        <v>93</v>
      </c>
      <c r="C7" s="10" t="s">
        <v>32</v>
      </c>
      <c r="D7" s="26" t="s">
        <v>7</v>
      </c>
      <c r="E7" s="19" t="s">
        <v>191</v>
      </c>
      <c r="F7" s="75" t="s">
        <v>133</v>
      </c>
      <c r="G7" s="1"/>
    </row>
    <row r="8" spans="1:7" ht="145.19999999999999" customHeight="1" x14ac:dyDescent="0.25">
      <c r="A8" s="1"/>
      <c r="B8" s="5" t="s">
        <v>16</v>
      </c>
      <c r="C8" s="10" t="s">
        <v>33</v>
      </c>
      <c r="D8" s="26" t="s">
        <v>7</v>
      </c>
      <c r="E8" s="19" t="s">
        <v>178</v>
      </c>
      <c r="F8" s="19" t="s">
        <v>140</v>
      </c>
      <c r="G8" s="1"/>
    </row>
    <row r="9" spans="1:7" ht="207" x14ac:dyDescent="0.25">
      <c r="A9" s="1"/>
      <c r="B9" s="5" t="s">
        <v>16</v>
      </c>
      <c r="C9" s="10" t="s">
        <v>34</v>
      </c>
      <c r="D9" s="26" t="s">
        <v>7</v>
      </c>
      <c r="E9" s="19" t="s">
        <v>192</v>
      </c>
      <c r="F9" s="19" t="s">
        <v>141</v>
      </c>
      <c r="G9" s="1"/>
    </row>
    <row r="10" spans="1:7" ht="110.4" x14ac:dyDescent="0.25">
      <c r="A10" s="1"/>
      <c r="B10" s="5" t="s">
        <v>16</v>
      </c>
      <c r="C10" s="10" t="s">
        <v>35</v>
      </c>
      <c r="D10" s="26" t="s">
        <v>7</v>
      </c>
      <c r="E10" s="105" t="s">
        <v>193</v>
      </c>
      <c r="F10" s="19" t="s">
        <v>142</v>
      </c>
      <c r="G10" s="1"/>
    </row>
    <row r="11" spans="1:7" ht="124.2" x14ac:dyDescent="0.25">
      <c r="A11" s="1"/>
      <c r="B11" s="5" t="s">
        <v>94</v>
      </c>
      <c r="C11" s="10" t="s">
        <v>36</v>
      </c>
      <c r="D11" s="26" t="s">
        <v>7</v>
      </c>
      <c r="E11" s="105" t="s">
        <v>95</v>
      </c>
      <c r="F11" s="19" t="s">
        <v>143</v>
      </c>
      <c r="G11" s="1"/>
    </row>
    <row r="12" spans="1:7" ht="164.25" customHeight="1" x14ac:dyDescent="0.25">
      <c r="A12" s="1"/>
      <c r="B12" s="5" t="s">
        <v>94</v>
      </c>
      <c r="C12" s="10" t="s">
        <v>37</v>
      </c>
      <c r="D12" s="26" t="s">
        <v>7</v>
      </c>
      <c r="E12" s="107" t="s">
        <v>96</v>
      </c>
      <c r="F12" s="75" t="s">
        <v>166</v>
      </c>
      <c r="G12" s="1"/>
    </row>
    <row r="13" spans="1:7" ht="69" x14ac:dyDescent="0.25">
      <c r="A13" s="1"/>
      <c r="B13" s="5" t="s">
        <v>94</v>
      </c>
      <c r="C13" s="10" t="s">
        <v>38</v>
      </c>
      <c r="D13" s="26" t="s">
        <v>7</v>
      </c>
      <c r="E13" s="69" t="s">
        <v>194</v>
      </c>
      <c r="F13" s="19" t="s">
        <v>144</v>
      </c>
      <c r="G13" s="1"/>
    </row>
    <row r="14" spans="1:7" ht="82.8" x14ac:dyDescent="0.25">
      <c r="A14" s="1"/>
      <c r="B14" s="5" t="s">
        <v>17</v>
      </c>
      <c r="C14" s="10" t="s">
        <v>39</v>
      </c>
      <c r="D14" s="26" t="s">
        <v>7</v>
      </c>
      <c r="E14" s="69" t="s">
        <v>195</v>
      </c>
      <c r="F14" s="19" t="s">
        <v>143</v>
      </c>
      <c r="G14" s="1"/>
    </row>
    <row r="15" spans="1:7" ht="55.2" x14ac:dyDescent="0.25">
      <c r="A15" s="1"/>
      <c r="B15" s="5" t="s">
        <v>17</v>
      </c>
      <c r="C15" s="10" t="s">
        <v>40</v>
      </c>
      <c r="D15" s="26" t="s">
        <v>7</v>
      </c>
      <c r="E15" s="69" t="s">
        <v>196</v>
      </c>
      <c r="F15" s="76" t="s">
        <v>145</v>
      </c>
      <c r="G15" s="1"/>
    </row>
    <row r="16" spans="1:7" s="79" customFormat="1" ht="71.25" customHeight="1" thickBot="1" x14ac:dyDescent="0.3">
      <c r="A16" s="82"/>
      <c r="B16" s="83" t="s">
        <v>17</v>
      </c>
      <c r="C16" s="84" t="s">
        <v>18</v>
      </c>
      <c r="D16" s="26" t="s">
        <v>7</v>
      </c>
      <c r="E16" s="86" t="s">
        <v>197</v>
      </c>
      <c r="F16" s="87" t="s">
        <v>134</v>
      </c>
      <c r="G16" s="82"/>
    </row>
    <row r="17" spans="1:7" ht="88.5" customHeight="1" x14ac:dyDescent="0.25">
      <c r="A17" s="1"/>
      <c r="B17" s="124" t="s">
        <v>220</v>
      </c>
      <c r="C17" s="124"/>
      <c r="D17" s="124"/>
      <c r="E17" s="124"/>
      <c r="F17" s="124"/>
      <c r="G17" s="1"/>
    </row>
    <row r="18" spans="1:7" x14ac:dyDescent="0.25">
      <c r="A18" s="1"/>
      <c r="G18" s="1"/>
    </row>
    <row r="19" spans="1:7" x14ac:dyDescent="0.25">
      <c r="A19" s="1"/>
      <c r="C19" s="11" t="s">
        <v>107</v>
      </c>
      <c r="D19" s="12">
        <v>13</v>
      </c>
      <c r="G19" s="1"/>
    </row>
    <row r="20" spans="1:7" x14ac:dyDescent="0.25">
      <c r="A20" s="1"/>
      <c r="G20" s="1"/>
    </row>
    <row r="21" spans="1:7" x14ac:dyDescent="0.25">
      <c r="A21" s="1"/>
      <c r="G21" s="1"/>
    </row>
    <row r="22" spans="1:7" x14ac:dyDescent="0.25">
      <c r="A22" s="1"/>
      <c r="G22" s="1"/>
    </row>
    <row r="23" spans="1:7" x14ac:dyDescent="0.25">
      <c r="A23" s="1"/>
      <c r="G23" s="1"/>
    </row>
    <row r="24" spans="1:7" x14ac:dyDescent="0.25">
      <c r="A24" s="1"/>
      <c r="G24" s="1"/>
    </row>
    <row r="25" spans="1:7" x14ac:dyDescent="0.25">
      <c r="A25" s="1"/>
      <c r="G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8"/>
  <sheetViews>
    <sheetView showGridLines="0" view="pageBreakPreview" topLeftCell="A16" zoomScaleNormal="85" zoomScaleSheetLayoutView="100" workbookViewId="0">
      <selection activeCell="B16" sqref="B16:E16"/>
    </sheetView>
  </sheetViews>
  <sheetFormatPr baseColWidth="10" defaultColWidth="11.44140625" defaultRowHeight="13.8" x14ac:dyDescent="0.25"/>
  <cols>
    <col min="1" max="1" width="4.88671875" style="37" customWidth="1"/>
    <col min="2" max="2" width="30.109375" style="37" customWidth="1"/>
    <col min="3" max="3" width="38.88671875" style="37" customWidth="1"/>
    <col min="4" max="4" width="16.6640625" style="9" customWidth="1"/>
    <col min="5" max="5" width="72.88671875" style="37" customWidth="1"/>
    <col min="6" max="6" width="21.5546875" style="9" customWidth="1"/>
    <col min="7" max="16384" width="11.44140625" style="37"/>
  </cols>
  <sheetData>
    <row r="1" spans="2:6" ht="99.75" customHeight="1" x14ac:dyDescent="0.25">
      <c r="B1" s="123" t="s">
        <v>167</v>
      </c>
      <c r="C1" s="117"/>
      <c r="D1" s="117"/>
      <c r="E1" s="117"/>
      <c r="F1" s="117"/>
    </row>
    <row r="2" spans="2:6" ht="32.25" customHeight="1" x14ac:dyDescent="0.25">
      <c r="B2" s="127" t="s">
        <v>19</v>
      </c>
      <c r="C2" s="127"/>
      <c r="D2" s="127"/>
      <c r="E2" s="127"/>
      <c r="F2" s="127"/>
    </row>
    <row r="3" spans="2:6" s="9" customFormat="1" ht="46.5" customHeight="1" x14ac:dyDescent="0.3">
      <c r="B3" s="99" t="s">
        <v>1</v>
      </c>
      <c r="C3" s="99" t="s">
        <v>2</v>
      </c>
      <c r="D3" s="99" t="s">
        <v>3</v>
      </c>
      <c r="E3" s="100" t="s">
        <v>4</v>
      </c>
      <c r="F3" s="92" t="s">
        <v>125</v>
      </c>
    </row>
    <row r="4" spans="2:6" ht="55.2" x14ac:dyDescent="0.25">
      <c r="B4" s="21" t="s">
        <v>98</v>
      </c>
      <c r="C4" s="22" t="s">
        <v>41</v>
      </c>
      <c r="D4" s="27" t="s">
        <v>7</v>
      </c>
      <c r="E4" s="108" t="s">
        <v>179</v>
      </c>
      <c r="F4" s="77" t="s">
        <v>146</v>
      </c>
    </row>
    <row r="5" spans="2:6" ht="55.2" x14ac:dyDescent="0.25">
      <c r="B5" s="21" t="s">
        <v>98</v>
      </c>
      <c r="C5" s="22" t="s">
        <v>42</v>
      </c>
      <c r="D5" s="27" t="s">
        <v>7</v>
      </c>
      <c r="E5" s="109" t="s">
        <v>198</v>
      </c>
      <c r="F5" s="77" t="s">
        <v>146</v>
      </c>
    </row>
    <row r="6" spans="2:6" ht="55.2" x14ac:dyDescent="0.25">
      <c r="B6" s="5" t="s">
        <v>20</v>
      </c>
      <c r="C6" s="10" t="s">
        <v>43</v>
      </c>
      <c r="D6" s="31" t="s">
        <v>8</v>
      </c>
      <c r="E6" s="3" t="s">
        <v>199</v>
      </c>
      <c r="F6" s="77" t="s">
        <v>146</v>
      </c>
    </row>
    <row r="7" spans="2:6" ht="55.2" x14ac:dyDescent="0.25">
      <c r="B7" s="5" t="s">
        <v>20</v>
      </c>
      <c r="C7" s="23" t="s">
        <v>44</v>
      </c>
      <c r="D7" s="32" t="s">
        <v>7</v>
      </c>
      <c r="E7" s="105" t="s">
        <v>200</v>
      </c>
      <c r="F7" s="77" t="s">
        <v>146</v>
      </c>
    </row>
    <row r="8" spans="2:6" ht="129" customHeight="1" x14ac:dyDescent="0.25">
      <c r="B8" s="5" t="s">
        <v>20</v>
      </c>
      <c r="C8" s="10" t="s">
        <v>74</v>
      </c>
      <c r="D8" s="32" t="s">
        <v>7</v>
      </c>
      <c r="E8" s="105" t="s">
        <v>180</v>
      </c>
      <c r="F8" s="77" t="s">
        <v>146</v>
      </c>
    </row>
    <row r="9" spans="2:6" ht="55.2" x14ac:dyDescent="0.25">
      <c r="B9" s="5" t="s">
        <v>21</v>
      </c>
      <c r="C9" s="10" t="s">
        <v>45</v>
      </c>
      <c r="D9" s="28" t="s">
        <v>7</v>
      </c>
      <c r="E9" s="105" t="s">
        <v>201</v>
      </c>
      <c r="F9" s="77" t="s">
        <v>146</v>
      </c>
    </row>
    <row r="10" spans="2:6" ht="95.25" customHeight="1" x14ac:dyDescent="0.25">
      <c r="B10" s="5" t="s">
        <v>46</v>
      </c>
      <c r="C10" s="10" t="s">
        <v>22</v>
      </c>
      <c r="D10" s="28" t="s">
        <v>7</v>
      </c>
      <c r="E10" s="105" t="s">
        <v>202</v>
      </c>
      <c r="F10" s="77" t="s">
        <v>146</v>
      </c>
    </row>
    <row r="11" spans="2:6" ht="95.25" customHeight="1" x14ac:dyDescent="0.25">
      <c r="B11" s="5" t="s">
        <v>46</v>
      </c>
      <c r="C11" s="10" t="s">
        <v>47</v>
      </c>
      <c r="D11" s="28" t="s">
        <v>7</v>
      </c>
      <c r="E11" s="105" t="s">
        <v>203</v>
      </c>
      <c r="F11" s="77" t="s">
        <v>146</v>
      </c>
    </row>
    <row r="12" spans="2:6" ht="95.25" customHeight="1" x14ac:dyDescent="0.25">
      <c r="B12" s="5" t="s">
        <v>46</v>
      </c>
      <c r="C12" s="10" t="s">
        <v>48</v>
      </c>
      <c r="D12" s="28" t="s">
        <v>7</v>
      </c>
      <c r="E12" s="110" t="s">
        <v>181</v>
      </c>
      <c r="F12" s="77" t="s">
        <v>146</v>
      </c>
    </row>
    <row r="13" spans="2:6" ht="55.2" x14ac:dyDescent="0.25">
      <c r="B13" s="5" t="s">
        <v>99</v>
      </c>
      <c r="C13" s="10" t="s">
        <v>49</v>
      </c>
      <c r="D13" s="28" t="s">
        <v>7</v>
      </c>
      <c r="E13" s="105" t="s">
        <v>204</v>
      </c>
      <c r="F13" s="77" t="s">
        <v>146</v>
      </c>
    </row>
    <row r="14" spans="2:6" ht="124.2" x14ac:dyDescent="0.25">
      <c r="B14" s="5" t="s">
        <v>99</v>
      </c>
      <c r="C14" s="10" t="s">
        <v>50</v>
      </c>
      <c r="D14" s="28" t="s">
        <v>7</v>
      </c>
      <c r="E14" s="105" t="s">
        <v>182</v>
      </c>
      <c r="F14" s="77" t="s">
        <v>146</v>
      </c>
    </row>
    <row r="15" spans="2:6" ht="90" customHeight="1" x14ac:dyDescent="0.25">
      <c r="B15" s="5" t="s">
        <v>99</v>
      </c>
      <c r="C15" s="10" t="s">
        <v>205</v>
      </c>
      <c r="D15" s="28" t="s">
        <v>7</v>
      </c>
      <c r="E15" s="105" t="s">
        <v>206</v>
      </c>
      <c r="F15" s="77" t="s">
        <v>146</v>
      </c>
    </row>
    <row r="16" spans="2:6" ht="120" customHeight="1" x14ac:dyDescent="0.25">
      <c r="B16" s="125" t="s">
        <v>220</v>
      </c>
      <c r="C16" s="126"/>
      <c r="D16" s="126"/>
      <c r="E16" s="126"/>
      <c r="F16" s="4"/>
    </row>
    <row r="17" spans="2:5" x14ac:dyDescent="0.25">
      <c r="B17" s="14"/>
      <c r="C17" s="14"/>
      <c r="D17" s="3"/>
      <c r="E17" s="14"/>
    </row>
    <row r="18" spans="2:5" x14ac:dyDescent="0.25">
      <c r="B18" s="14"/>
      <c r="C18" s="14" t="s">
        <v>107</v>
      </c>
      <c r="D18" s="3">
        <v>12</v>
      </c>
      <c r="E18" s="14"/>
    </row>
    <row r="19" spans="2:5" x14ac:dyDescent="0.25">
      <c r="B19" s="14"/>
      <c r="C19" s="14"/>
      <c r="D19" s="3"/>
      <c r="E19" s="14"/>
    </row>
    <row r="20" spans="2:5" x14ac:dyDescent="0.25">
      <c r="B20" s="14"/>
      <c r="C20" s="14"/>
      <c r="D20" s="3"/>
      <c r="E20" s="14"/>
    </row>
    <row r="21" spans="2:5" x14ac:dyDescent="0.25">
      <c r="B21" s="14"/>
      <c r="C21" s="14"/>
      <c r="D21" s="3"/>
      <c r="E21" s="14"/>
    </row>
    <row r="22" spans="2:5" x14ac:dyDescent="0.25">
      <c r="B22" s="14"/>
      <c r="C22" s="14"/>
      <c r="D22" s="3"/>
      <c r="E22" s="14"/>
    </row>
    <row r="23" spans="2:5" x14ac:dyDescent="0.25">
      <c r="B23" s="14"/>
      <c r="C23" s="14"/>
      <c r="D23" s="3"/>
      <c r="E23" s="14"/>
    </row>
    <row r="24" spans="2:5" x14ac:dyDescent="0.25">
      <c r="B24" s="14"/>
      <c r="C24" s="14"/>
      <c r="D24" s="3"/>
      <c r="E24" s="14"/>
    </row>
    <row r="25" spans="2:5" x14ac:dyDescent="0.25">
      <c r="B25" s="14"/>
      <c r="C25" s="14"/>
      <c r="D25" s="3"/>
      <c r="E25" s="14"/>
    </row>
    <row r="26" spans="2:5" x14ac:dyDescent="0.25">
      <c r="B26" s="14"/>
      <c r="C26" s="14"/>
      <c r="D26" s="3"/>
      <c r="E26" s="14"/>
    </row>
    <row r="27" spans="2:5" x14ac:dyDescent="0.25">
      <c r="B27" s="14"/>
      <c r="C27" s="14"/>
      <c r="D27" s="3"/>
      <c r="E27" s="14"/>
    </row>
    <row r="28" spans="2:5" x14ac:dyDescent="0.25">
      <c r="B28" s="14"/>
      <c r="C28" s="14"/>
      <c r="D28" s="3"/>
      <c r="E28" s="14"/>
    </row>
  </sheetData>
  <mergeCells count="3">
    <mergeCell ref="B16:E16"/>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
  <sheetViews>
    <sheetView showGridLines="0" view="pageBreakPreview" topLeftCell="A18" zoomScale="70" zoomScaleNormal="70" zoomScaleSheetLayoutView="70" workbookViewId="0">
      <selection activeCell="B21" sqref="B21:F21"/>
    </sheetView>
  </sheetViews>
  <sheetFormatPr baseColWidth="10" defaultColWidth="11.44140625" defaultRowHeight="15.6" x14ac:dyDescent="0.3"/>
  <cols>
    <col min="1" max="1" width="4.6640625" style="34" customWidth="1"/>
    <col min="2" max="2" width="26.109375" style="34" customWidth="1"/>
    <col min="3" max="3" width="67" style="34" customWidth="1"/>
    <col min="4" max="4" width="27.44140625" style="34" customWidth="1"/>
    <col min="5" max="5" width="75.5546875" style="34" customWidth="1"/>
    <col min="6" max="6" width="37.33203125" style="35" customWidth="1"/>
    <col min="7" max="16384" width="11.44140625" style="34"/>
  </cols>
  <sheetData>
    <row r="1" spans="2:6" ht="107.25" customHeight="1" x14ac:dyDescent="0.3">
      <c r="B1" s="128" t="s">
        <v>167</v>
      </c>
      <c r="C1" s="129"/>
      <c r="D1" s="129"/>
      <c r="E1" s="129"/>
      <c r="F1" s="129"/>
    </row>
    <row r="2" spans="2:6" ht="30.75" customHeight="1" x14ac:dyDescent="0.3">
      <c r="B2" s="130" t="s">
        <v>24</v>
      </c>
      <c r="C2" s="130"/>
      <c r="D2" s="130"/>
      <c r="E2" s="130"/>
      <c r="F2" s="130"/>
    </row>
    <row r="3" spans="2:6" ht="34.5" customHeight="1" x14ac:dyDescent="0.3">
      <c r="B3" s="101" t="s">
        <v>1</v>
      </c>
      <c r="C3" s="101" t="s">
        <v>2</v>
      </c>
      <c r="D3" s="101" t="s">
        <v>3</v>
      </c>
      <c r="E3" s="101" t="s">
        <v>4</v>
      </c>
      <c r="F3" s="102"/>
    </row>
    <row r="4" spans="2:6" ht="46.8" x14ac:dyDescent="0.3">
      <c r="B4" s="15" t="s">
        <v>25</v>
      </c>
      <c r="C4" s="16" t="s">
        <v>51</v>
      </c>
      <c r="D4" s="30" t="s">
        <v>7</v>
      </c>
      <c r="E4" s="78" t="s">
        <v>124</v>
      </c>
      <c r="F4" s="16" t="s">
        <v>152</v>
      </c>
    </row>
    <row r="5" spans="2:6" ht="46.8" x14ac:dyDescent="0.3">
      <c r="B5" s="15" t="s">
        <v>25</v>
      </c>
      <c r="C5" s="16" t="s">
        <v>52</v>
      </c>
      <c r="D5" s="30" t="s">
        <v>7</v>
      </c>
      <c r="E5" s="16" t="s">
        <v>207</v>
      </c>
      <c r="F5" s="16" t="s">
        <v>151</v>
      </c>
    </row>
    <row r="6" spans="2:6" ht="101.4" customHeight="1" x14ac:dyDescent="0.3">
      <c r="B6" s="15" t="s">
        <v>25</v>
      </c>
      <c r="C6" s="16" t="s">
        <v>53</v>
      </c>
      <c r="D6" s="30" t="s">
        <v>7</v>
      </c>
      <c r="E6" s="16" t="s">
        <v>183</v>
      </c>
      <c r="F6" s="16" t="s">
        <v>150</v>
      </c>
    </row>
    <row r="7" spans="2:6" ht="46.8" x14ac:dyDescent="0.3">
      <c r="B7" s="15" t="s">
        <v>25</v>
      </c>
      <c r="C7" s="16" t="s">
        <v>54</v>
      </c>
      <c r="D7" s="30" t="s">
        <v>7</v>
      </c>
      <c r="E7" s="16" t="s">
        <v>208</v>
      </c>
      <c r="F7" s="16" t="s">
        <v>147</v>
      </c>
    </row>
    <row r="8" spans="2:6" ht="87" customHeight="1" x14ac:dyDescent="0.3">
      <c r="B8" s="15" t="s">
        <v>57</v>
      </c>
      <c r="C8" s="16" t="s">
        <v>55</v>
      </c>
      <c r="D8" s="29" t="s">
        <v>8</v>
      </c>
      <c r="E8" s="16" t="s">
        <v>209</v>
      </c>
      <c r="F8" s="16" t="s">
        <v>149</v>
      </c>
    </row>
    <row r="9" spans="2:6" ht="75" customHeight="1" x14ac:dyDescent="0.3">
      <c r="B9" s="15" t="s">
        <v>56</v>
      </c>
      <c r="C9" s="16" t="s">
        <v>58</v>
      </c>
      <c r="D9" s="29" t="s">
        <v>8</v>
      </c>
      <c r="E9" s="16" t="s">
        <v>210</v>
      </c>
      <c r="F9" s="16" t="s">
        <v>148</v>
      </c>
    </row>
    <row r="10" spans="2:6" ht="93.6" x14ac:dyDescent="0.3">
      <c r="B10" s="15" t="s">
        <v>56</v>
      </c>
      <c r="C10" s="16" t="s">
        <v>59</v>
      </c>
      <c r="D10" s="30" t="s">
        <v>7</v>
      </c>
      <c r="E10" s="16" t="s">
        <v>211</v>
      </c>
      <c r="F10" s="16" t="s">
        <v>153</v>
      </c>
    </row>
    <row r="11" spans="2:6" ht="109.2" x14ac:dyDescent="0.3">
      <c r="B11" s="15" t="s">
        <v>56</v>
      </c>
      <c r="C11" s="16" t="s">
        <v>212</v>
      </c>
      <c r="D11" s="30" t="s">
        <v>7</v>
      </c>
      <c r="E11" s="16" t="s">
        <v>100</v>
      </c>
      <c r="F11" s="78" t="s">
        <v>154</v>
      </c>
    </row>
    <row r="12" spans="2:6" ht="80.25" customHeight="1" x14ac:dyDescent="0.3">
      <c r="B12" s="15" t="s">
        <v>101</v>
      </c>
      <c r="C12" s="16" t="s">
        <v>75</v>
      </c>
      <c r="D12" s="30" t="s">
        <v>7</v>
      </c>
      <c r="E12" s="16" t="s">
        <v>102</v>
      </c>
      <c r="F12" s="78" t="s">
        <v>155</v>
      </c>
    </row>
    <row r="13" spans="2:6" ht="111" customHeight="1" x14ac:dyDescent="0.3">
      <c r="B13" s="15" t="s">
        <v>60</v>
      </c>
      <c r="C13" s="16" t="s">
        <v>61</v>
      </c>
      <c r="D13" s="30" t="s">
        <v>7</v>
      </c>
      <c r="E13" s="16" t="s">
        <v>213</v>
      </c>
      <c r="F13" s="16" t="s">
        <v>156</v>
      </c>
    </row>
    <row r="14" spans="2:6" ht="150.75" customHeight="1" x14ac:dyDescent="0.3">
      <c r="B14" s="15" t="s">
        <v>62</v>
      </c>
      <c r="C14" s="16" t="s">
        <v>103</v>
      </c>
      <c r="D14" s="29" t="s">
        <v>8</v>
      </c>
      <c r="E14" s="16" t="s">
        <v>214</v>
      </c>
      <c r="F14" s="16" t="s">
        <v>157</v>
      </c>
    </row>
    <row r="15" spans="2:6" ht="31.2" x14ac:dyDescent="0.3">
      <c r="B15" s="15" t="s">
        <v>62</v>
      </c>
      <c r="C15" s="16" t="s">
        <v>63</v>
      </c>
      <c r="D15" s="29" t="s">
        <v>8</v>
      </c>
      <c r="E15" s="16" t="s">
        <v>184</v>
      </c>
      <c r="F15" s="78" t="s">
        <v>158</v>
      </c>
    </row>
    <row r="16" spans="2:6" ht="62.4" x14ac:dyDescent="0.3">
      <c r="B16" s="15" t="s">
        <v>62</v>
      </c>
      <c r="C16" s="16" t="s">
        <v>64</v>
      </c>
      <c r="D16" s="29" t="s">
        <v>8</v>
      </c>
      <c r="E16" s="90" t="s">
        <v>184</v>
      </c>
      <c r="F16" s="16" t="s">
        <v>159</v>
      </c>
    </row>
    <row r="17" spans="1:6" ht="31.2" x14ac:dyDescent="0.3">
      <c r="B17" s="15" t="s">
        <v>62</v>
      </c>
      <c r="C17" s="16" t="s">
        <v>65</v>
      </c>
      <c r="D17" s="29" t="s">
        <v>8</v>
      </c>
      <c r="E17" s="16" t="s">
        <v>184</v>
      </c>
      <c r="F17" s="16" t="s">
        <v>160</v>
      </c>
    </row>
    <row r="18" spans="1:6" ht="111" customHeight="1" x14ac:dyDescent="0.3">
      <c r="B18" s="15" t="s">
        <v>67</v>
      </c>
      <c r="C18" s="16" t="s">
        <v>66</v>
      </c>
      <c r="D18" s="30" t="s">
        <v>7</v>
      </c>
      <c r="E18" s="16" t="s">
        <v>185</v>
      </c>
      <c r="F18" s="16" t="s">
        <v>161</v>
      </c>
    </row>
    <row r="19" spans="1:6" ht="171.6" x14ac:dyDescent="0.3">
      <c r="B19" s="15" t="s">
        <v>69</v>
      </c>
      <c r="C19" s="16" t="s">
        <v>68</v>
      </c>
      <c r="D19" s="30" t="s">
        <v>7</v>
      </c>
      <c r="E19" s="16" t="s">
        <v>104</v>
      </c>
      <c r="F19" s="16" t="s">
        <v>162</v>
      </c>
    </row>
    <row r="20" spans="1:6" s="80" customFormat="1" ht="46.8" x14ac:dyDescent="0.3">
      <c r="A20" s="88"/>
      <c r="B20" s="89" t="s">
        <v>69</v>
      </c>
      <c r="C20" s="90" t="s">
        <v>70</v>
      </c>
      <c r="D20" s="30" t="s">
        <v>7</v>
      </c>
      <c r="E20" s="90" t="s">
        <v>215</v>
      </c>
      <c r="F20" s="90" t="s">
        <v>163</v>
      </c>
    </row>
    <row r="21" spans="1:6" ht="119.25" customHeight="1" x14ac:dyDescent="0.3">
      <c r="B21" s="131" t="s">
        <v>221</v>
      </c>
      <c r="C21" s="132"/>
      <c r="D21" s="132"/>
      <c r="E21" s="132"/>
      <c r="F21" s="132"/>
    </row>
    <row r="23" spans="1:6" x14ac:dyDescent="0.3">
      <c r="C23" s="34" t="s">
        <v>107</v>
      </c>
      <c r="D23" s="35">
        <v>17</v>
      </c>
    </row>
  </sheetData>
  <mergeCells count="3">
    <mergeCell ref="B1:F1"/>
    <mergeCell ref="B2:F2"/>
    <mergeCell ref="B21:F21"/>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7"/>
  <sheetViews>
    <sheetView showGridLines="0" tabSelected="1" topLeftCell="B4" zoomScale="85" zoomScaleNormal="85" zoomScaleSheetLayoutView="85" workbookViewId="0">
      <selection activeCell="I4" sqref="I4"/>
    </sheetView>
  </sheetViews>
  <sheetFormatPr baseColWidth="10" defaultColWidth="11.44140625" defaultRowHeight="13.8" x14ac:dyDescent="0.25"/>
  <cols>
    <col min="1" max="1" width="5.5546875" style="11" customWidth="1"/>
    <col min="2" max="2" width="28.5546875" style="11" customWidth="1"/>
    <col min="3" max="3" width="28.33203125" style="11" bestFit="1" customWidth="1"/>
    <col min="4" max="4" width="20.5546875" style="11" customWidth="1"/>
    <col min="5" max="5" width="64.33203125" style="11" customWidth="1"/>
    <col min="6" max="6" width="20.5546875" style="11" customWidth="1"/>
    <col min="7" max="16384" width="11.44140625" style="11"/>
  </cols>
  <sheetData>
    <row r="1" spans="2:7" s="1" customFormat="1" ht="80.25" customHeight="1" x14ac:dyDescent="0.25">
      <c r="B1" s="123" t="s">
        <v>97</v>
      </c>
      <c r="C1" s="117"/>
      <c r="D1" s="117"/>
      <c r="E1" s="117"/>
      <c r="F1" s="136"/>
    </row>
    <row r="2" spans="2:7" s="1" customFormat="1" ht="21" customHeight="1" x14ac:dyDescent="0.25">
      <c r="B2" s="133" t="s">
        <v>23</v>
      </c>
      <c r="C2" s="134"/>
      <c r="D2" s="134"/>
      <c r="E2" s="134"/>
      <c r="F2" s="135"/>
    </row>
    <row r="3" spans="2:7" s="14" customFormat="1" ht="45" customHeight="1" x14ac:dyDescent="0.25">
      <c r="B3" s="92" t="s">
        <v>1</v>
      </c>
      <c r="C3" s="92" t="s">
        <v>2</v>
      </c>
      <c r="D3" s="92" t="s">
        <v>3</v>
      </c>
      <c r="E3" s="98" t="s">
        <v>4</v>
      </c>
      <c r="F3" s="99" t="s">
        <v>76</v>
      </c>
    </row>
    <row r="4" spans="2:7" s="1" customFormat="1" ht="246.6" customHeight="1" x14ac:dyDescent="0.25">
      <c r="B4" s="18" t="s">
        <v>71</v>
      </c>
      <c r="C4" s="18" t="s">
        <v>72</v>
      </c>
      <c r="D4" s="33" t="s">
        <v>6</v>
      </c>
      <c r="E4" s="38" t="s">
        <v>105</v>
      </c>
      <c r="F4" s="20" t="s">
        <v>164</v>
      </c>
      <c r="G4" s="14"/>
    </row>
    <row r="5" spans="2:7" s="1" customFormat="1" ht="100.5" customHeight="1" x14ac:dyDescent="0.25">
      <c r="B5" s="124" t="s">
        <v>220</v>
      </c>
      <c r="C5" s="124"/>
      <c r="D5" s="124"/>
      <c r="E5" s="124"/>
      <c r="F5" s="124"/>
    </row>
    <row r="6" spans="2:7" x14ac:dyDescent="0.25">
      <c r="B6" s="85"/>
      <c r="C6" s="85"/>
      <c r="D6" s="85"/>
      <c r="E6" s="85"/>
      <c r="F6" s="85"/>
    </row>
    <row r="7" spans="2:7" x14ac:dyDescent="0.25">
      <c r="B7" s="85"/>
      <c r="C7" s="85" t="s">
        <v>107</v>
      </c>
      <c r="D7" s="85">
        <v>1</v>
      </c>
      <c r="E7" s="85"/>
      <c r="F7" s="85"/>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3"/>
  <sheetViews>
    <sheetView showGridLines="0" topLeftCell="A2" zoomScaleNormal="100" zoomScaleSheetLayoutView="115" workbookViewId="0">
      <selection activeCell="H13" sqref="H13"/>
    </sheetView>
  </sheetViews>
  <sheetFormatPr baseColWidth="10" defaultColWidth="11.44140625" defaultRowHeight="13.8" x14ac:dyDescent="0.25"/>
  <cols>
    <col min="1" max="1" width="3.33203125" style="1" customWidth="1"/>
    <col min="2" max="2" width="41.33203125" style="39" customWidth="1"/>
    <col min="3" max="3" width="14.109375" style="1" customWidth="1"/>
    <col min="4" max="4" width="23.6640625" style="1" customWidth="1"/>
    <col min="5" max="5" width="14.33203125" style="1" customWidth="1"/>
    <col min="6" max="6" width="17" style="1" customWidth="1"/>
    <col min="7" max="7" width="13.6640625" style="1" customWidth="1"/>
    <col min="8" max="8" width="19.5546875" style="1" customWidth="1"/>
    <col min="9" max="16384" width="11.44140625" style="1"/>
  </cols>
  <sheetData>
    <row r="2" spans="2:8" ht="18" x14ac:dyDescent="0.35">
      <c r="B2" s="137" t="s">
        <v>108</v>
      </c>
      <c r="C2" s="137"/>
      <c r="D2" s="137"/>
      <c r="E2" s="137"/>
      <c r="F2" s="137"/>
      <c r="G2" s="137"/>
      <c r="H2" s="137"/>
    </row>
    <row r="3" spans="2:8" ht="18" x14ac:dyDescent="0.35">
      <c r="B3" s="137" t="s">
        <v>216</v>
      </c>
      <c r="C3" s="137"/>
      <c r="D3" s="137"/>
      <c r="E3" s="137"/>
      <c r="F3" s="137"/>
      <c r="G3" s="137"/>
      <c r="H3" s="137"/>
    </row>
    <row r="4" spans="2:8" ht="14.4" thickBot="1" x14ac:dyDescent="0.3"/>
    <row r="5" spans="2:8" s="43" customFormat="1" ht="48" thickTop="1" thickBot="1" x14ac:dyDescent="0.35">
      <c r="B5" s="40" t="s">
        <v>109</v>
      </c>
      <c r="C5" s="41" t="s">
        <v>110</v>
      </c>
      <c r="D5" s="41" t="s">
        <v>111</v>
      </c>
      <c r="E5" s="41" t="s">
        <v>112</v>
      </c>
      <c r="F5" s="41" t="s">
        <v>113</v>
      </c>
      <c r="G5" s="41" t="s">
        <v>114</v>
      </c>
      <c r="H5" s="42" t="s">
        <v>115</v>
      </c>
    </row>
    <row r="6" spans="2:8" ht="14.4" thickTop="1" x14ac:dyDescent="0.25">
      <c r="B6" s="44" t="s">
        <v>116</v>
      </c>
      <c r="C6" s="45">
        <v>10</v>
      </c>
      <c r="D6" s="45">
        <v>0</v>
      </c>
      <c r="E6" s="45">
        <v>10</v>
      </c>
      <c r="F6" s="45">
        <v>10</v>
      </c>
      <c r="G6" s="45">
        <v>0</v>
      </c>
      <c r="H6" s="46">
        <v>1</v>
      </c>
    </row>
    <row r="7" spans="2:8" x14ac:dyDescent="0.25">
      <c r="B7" s="47" t="s">
        <v>117</v>
      </c>
      <c r="C7" s="48">
        <v>6</v>
      </c>
      <c r="D7" s="48">
        <v>0</v>
      </c>
      <c r="E7" s="48">
        <v>6</v>
      </c>
      <c r="F7" s="48">
        <v>3</v>
      </c>
      <c r="G7" s="48">
        <v>3</v>
      </c>
      <c r="H7" s="49">
        <v>0.5</v>
      </c>
    </row>
    <row r="8" spans="2:8" x14ac:dyDescent="0.25">
      <c r="B8" s="47" t="s">
        <v>118</v>
      </c>
      <c r="C8" s="48">
        <v>13</v>
      </c>
      <c r="D8" s="48">
        <v>0</v>
      </c>
      <c r="E8" s="48">
        <v>13</v>
      </c>
      <c r="F8" s="48">
        <v>13</v>
      </c>
      <c r="G8" s="48">
        <v>0</v>
      </c>
      <c r="H8" s="49">
        <v>1</v>
      </c>
    </row>
    <row r="9" spans="2:8" x14ac:dyDescent="0.25">
      <c r="B9" s="47" t="s">
        <v>119</v>
      </c>
      <c r="C9" s="48">
        <v>12</v>
      </c>
      <c r="D9" s="48">
        <v>0</v>
      </c>
      <c r="E9" s="48">
        <v>12</v>
      </c>
      <c r="F9" s="48">
        <v>11</v>
      </c>
      <c r="G9" s="48">
        <v>1</v>
      </c>
      <c r="H9" s="49">
        <v>0.9</v>
      </c>
    </row>
    <row r="10" spans="2:8" x14ac:dyDescent="0.25">
      <c r="B10" s="47" t="s">
        <v>120</v>
      </c>
      <c r="C10" s="48">
        <v>17</v>
      </c>
      <c r="D10" s="48">
        <v>0</v>
      </c>
      <c r="E10" s="48">
        <v>17</v>
      </c>
      <c r="F10" s="48">
        <v>11</v>
      </c>
      <c r="G10" s="48">
        <v>6</v>
      </c>
      <c r="H10" s="49">
        <v>0.64</v>
      </c>
    </row>
    <row r="11" spans="2:8" ht="14.4" thickBot="1" x14ac:dyDescent="0.3">
      <c r="B11" s="50" t="s">
        <v>121</v>
      </c>
      <c r="C11" s="51">
        <v>1</v>
      </c>
      <c r="D11" s="51">
        <v>0</v>
      </c>
      <c r="E11" s="51">
        <v>1</v>
      </c>
      <c r="F11" s="51">
        <v>1</v>
      </c>
      <c r="G11" s="51">
        <v>0</v>
      </c>
      <c r="H11" s="52">
        <v>1</v>
      </c>
    </row>
    <row r="12" spans="2:8" ht="14.4" thickTop="1" x14ac:dyDescent="0.25"/>
    <row r="13" spans="2:8" x14ac:dyDescent="0.25">
      <c r="B13" s="81" t="s">
        <v>186</v>
      </c>
      <c r="C13" s="48">
        <v>59</v>
      </c>
      <c r="D13" s="48">
        <v>0</v>
      </c>
      <c r="E13" s="48">
        <v>59</v>
      </c>
      <c r="F13" s="48">
        <v>49</v>
      </c>
      <c r="G13" s="48">
        <v>10</v>
      </c>
      <c r="H13" s="55">
        <v>0.84</v>
      </c>
    </row>
  </sheetData>
  <mergeCells count="2">
    <mergeCell ref="B2:H2"/>
    <mergeCell ref="B3:H3"/>
  </mergeCells>
  <pageMargins left="0.7" right="0.7" top="0.75" bottom="0.75" header="0.3" footer="0.3"/>
  <pageSetup paperSize="9" scale="5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G3"/>
  <sheetViews>
    <sheetView showGridLines="0" view="pageBreakPreview" topLeftCell="A2" zoomScale="85" zoomScaleNormal="85" zoomScaleSheetLayoutView="85" workbookViewId="0">
      <selection activeCell="G32" sqref="G32"/>
    </sheetView>
  </sheetViews>
  <sheetFormatPr baseColWidth="10" defaultColWidth="11.44140625" defaultRowHeight="13.8" x14ac:dyDescent="0.25"/>
  <cols>
    <col min="1" max="1" width="11.44140625" style="1"/>
    <col min="2" max="2" width="22.6640625" style="1" bestFit="1" customWidth="1"/>
    <col min="3" max="3" width="28.33203125" style="1" bestFit="1" customWidth="1"/>
    <col min="4" max="4" width="28.33203125" style="1" customWidth="1"/>
    <col min="5" max="5" width="23.33203125" style="1" bestFit="1" customWidth="1"/>
    <col min="6" max="6" width="20.109375" style="1" bestFit="1" customWidth="1"/>
    <col min="7" max="7" width="22.6640625" style="1" bestFit="1" customWidth="1"/>
    <col min="8" max="16384" width="11.44140625" style="1"/>
  </cols>
  <sheetData>
    <row r="2" spans="2:7" s="54" customFormat="1" ht="27.6" x14ac:dyDescent="0.3">
      <c r="B2" s="53" t="s">
        <v>116</v>
      </c>
      <c r="C2" s="53" t="s">
        <v>117</v>
      </c>
      <c r="D2" s="53" t="s">
        <v>118</v>
      </c>
      <c r="E2" s="53" t="s">
        <v>119</v>
      </c>
      <c r="F2" s="53" t="s">
        <v>120</v>
      </c>
      <c r="G2" s="53" t="s">
        <v>121</v>
      </c>
    </row>
    <row r="3" spans="2:7" s="56" customFormat="1" x14ac:dyDescent="0.25">
      <c r="B3" s="55">
        <v>1</v>
      </c>
      <c r="C3" s="55">
        <v>0.5</v>
      </c>
      <c r="D3" s="55">
        <v>1</v>
      </c>
      <c r="E3" s="55">
        <v>0.9</v>
      </c>
      <c r="F3" s="55">
        <v>0.64</v>
      </c>
      <c r="G3" s="55">
        <v>1</v>
      </c>
    </row>
  </sheetData>
  <pageMargins left="0.7" right="0.7" top="0.75" bottom="0.75" header="0.3" footer="0.3"/>
  <pageSetup scale="58"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24"/>
  <sheetViews>
    <sheetView showGridLines="0" view="pageBreakPreview" zoomScale="85" zoomScaleNormal="85" zoomScaleSheetLayoutView="85" workbookViewId="0">
      <selection activeCell="E26" sqref="E26"/>
    </sheetView>
  </sheetViews>
  <sheetFormatPr baseColWidth="10" defaultColWidth="11.44140625" defaultRowHeight="13.8" x14ac:dyDescent="0.25"/>
  <cols>
    <col min="1" max="1" width="7.33203125" style="1" customWidth="1"/>
    <col min="2" max="2" width="22.6640625" style="1" bestFit="1" customWidth="1"/>
    <col min="3" max="3" width="28.33203125" style="1" bestFit="1" customWidth="1"/>
    <col min="4" max="4" width="28.33203125" style="1" customWidth="1"/>
    <col min="5" max="5" width="23.33203125" style="1" bestFit="1" customWidth="1"/>
    <col min="6" max="6" width="20.109375" style="1" bestFit="1" customWidth="1"/>
    <col min="7" max="7" width="22.6640625" style="1" bestFit="1" customWidth="1"/>
    <col min="8" max="8" width="17.6640625" style="1" customWidth="1"/>
    <col min="9" max="16384" width="11.44140625" style="1"/>
  </cols>
  <sheetData>
    <row r="1" spans="2:8" ht="14.4" thickBot="1" x14ac:dyDescent="0.3"/>
    <row r="2" spans="2:8" s="61" customFormat="1" ht="28.2" thickBot="1" x14ac:dyDescent="0.3">
      <c r="B2" s="57" t="s">
        <v>116</v>
      </c>
      <c r="C2" s="58" t="s">
        <v>117</v>
      </c>
      <c r="D2" s="59" t="s">
        <v>118</v>
      </c>
      <c r="E2" s="58" t="s">
        <v>119</v>
      </c>
      <c r="F2" s="59" t="s">
        <v>120</v>
      </c>
      <c r="G2" s="58" t="s">
        <v>121</v>
      </c>
      <c r="H2" s="60" t="s">
        <v>122</v>
      </c>
    </row>
    <row r="3" spans="2:8" s="56" customFormat="1" ht="14.4" thickBot="1" x14ac:dyDescent="0.3">
      <c r="B3" s="62">
        <f>'%CUMPLIMIENTO'!B3</f>
        <v>1</v>
      </c>
      <c r="C3" s="63">
        <f>'%CUMPLIMIENTO'!C3</f>
        <v>0.5</v>
      </c>
      <c r="D3" s="64">
        <f>'%CUMPLIMIENTO'!D3</f>
        <v>1</v>
      </c>
      <c r="E3" s="63">
        <f>'%CUMPLIMIENTO'!E3</f>
        <v>0.9</v>
      </c>
      <c r="F3" s="64">
        <f>'%CUMPLIMIENTO'!F3</f>
        <v>0.64</v>
      </c>
      <c r="G3" s="63">
        <f>'%CUMPLIMIENTO'!G3</f>
        <v>1</v>
      </c>
      <c r="H3" s="65">
        <f>(SUM(B3:G3))/6</f>
        <v>0.84</v>
      </c>
    </row>
    <row r="24" spans="3:7" x14ac:dyDescent="0.25">
      <c r="C24" s="138" t="s">
        <v>217</v>
      </c>
      <c r="D24" s="138"/>
      <c r="E24" s="138"/>
      <c r="F24" s="138"/>
      <c r="G24" s="138"/>
    </row>
  </sheetData>
  <mergeCells count="1">
    <mergeCell ref="C24:G24"/>
  </mergeCells>
  <pageMargins left="0.7" right="0.7" top="0.75" bottom="0.75" header="0.3" footer="0.3"/>
  <pageSetup paperSize="9" scale="5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C304A1-3954-46D9-A923-56341BE15513}">
  <ds:schemaRefs>
    <ds:schemaRef ds:uri="http://www.w3.org/XML/1998/namespace"/>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435a11ef-c2bf-4d1e-b58b-639ade20a33f"/>
    <ds:schemaRef ds:uri="4a79346c-a6ad-4da9-9296-d52f41bdf88e"/>
    <ds:schemaRef ds:uri="http://schemas.microsoft.com/office/2006/metadata/properties"/>
  </ds:schemaRefs>
</ds:datastoreItem>
</file>

<file path=customXml/itemProps3.xml><?xml version="1.0" encoding="utf-8"?>
<ds:datastoreItem xmlns:ds="http://schemas.openxmlformats.org/officeDocument/2006/customXml" ds:itemID="{B1AEB2CD-2F03-4B54-ACFB-283B5A1F32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GES RIE CORR</vt:lpstr>
      <vt:lpstr>RACIO DE TRAMI</vt:lpstr>
      <vt:lpstr>RENDI CUENT</vt:lpstr>
      <vt:lpstr>MEJORA ATEN AL CIU</vt:lpstr>
      <vt:lpstr>TRANSPARENCIA</vt:lpstr>
      <vt:lpstr>INICIATIVA ADICIONAL </vt:lpstr>
      <vt:lpstr>COMPARATIVO</vt:lpstr>
      <vt:lpstr>%CUMPLIMIENTO</vt:lpstr>
      <vt:lpstr>AVANCE III CUATRIMESTRE</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Gloria Inés Muñoz Parada</cp:lastModifiedBy>
  <cp:lastPrinted>2020-09-30T21:33:22Z</cp:lastPrinted>
  <dcterms:created xsi:type="dcterms:W3CDTF">2019-05-16T19:20:01Z</dcterms:created>
  <dcterms:modified xsi:type="dcterms:W3CDTF">2021-01-29T15:49:50Z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