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maria_suescun_unp_gov_co/Documents/Maria Teresa 2024/CIGD/Sesión 10/"/>
    </mc:Choice>
  </mc:AlternateContent>
  <xr:revisionPtr revIDLastSave="52" documentId="8_{8CCE2622-B98E-4D36-B6D6-925A84C9FFB7}" xr6:coauthVersionLast="47" xr6:coauthVersionMax="47" xr10:uidLastSave="{4563F7E8-7561-467E-824A-D5F7B1F64215}"/>
  <bookViews>
    <workbookView xWindow="-120" yWindow="-120" windowWidth="20730" windowHeight="11040"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[14]DATOS!#REF!</definedName>
    <definedName name="Componente" localSheetId="17">[2]DATOS!#REF!</definedName>
    <definedName name="Componente" localSheetId="1">[1]DATOS!#REF!</definedName>
    <definedName name="Componente" localSheetId="29">[3]DATOS!#REF!</definedName>
    <definedName name="Componente" localSheetId="13">[4]DATOS!#REF!</definedName>
    <definedName name="Componente" localSheetId="5">[15]DATOS!#REF!</definedName>
    <definedName name="Componente" localSheetId="19">[5]DATOS!#REF!</definedName>
    <definedName name="Componente" localSheetId="21">[6]DATOS!#REF!</definedName>
    <definedName name="Componente" localSheetId="33">[16]DATOS!#REF!</definedName>
    <definedName name="Componente" localSheetId="11">[7]DATOS!#REF!</definedName>
    <definedName name="Componente" localSheetId="15">[8]DATOS!#REF!</definedName>
    <definedName name="Componente" localSheetId="35">[17]DATOS!#REF!</definedName>
    <definedName name="Componente" localSheetId="25">[9]DATOS!#REF!</definedName>
    <definedName name="Componente" localSheetId="31">[10]DATOS!#REF!</definedName>
    <definedName name="Componente" localSheetId="9">[11]DATOS!#REF!</definedName>
    <definedName name="Componente" localSheetId="23">[12]DATOS!#REF!</definedName>
    <definedName name="Componente" localSheetId="27">[13]DATOS!#REF!</definedName>
    <definedName name="Componente" localSheetId="2">[14]DATOS!#REF!</definedName>
    <definedName name="Componente" localSheetId="16">[2]DATOS!#REF!</definedName>
    <definedName name="Componente" localSheetId="0">[1]DATOS!#REF!</definedName>
    <definedName name="Componente" localSheetId="28">[3]DATOS!#REF!</definedName>
    <definedName name="Componente" localSheetId="12">[4]DATOS!#REF!</definedName>
    <definedName name="Componente" localSheetId="4">[15]DATOS!#REF!</definedName>
    <definedName name="Componente" localSheetId="18">[5]DATOS!#REF!</definedName>
    <definedName name="Componente" localSheetId="20">[6]DATOS!#REF!</definedName>
    <definedName name="Componente" localSheetId="32">[16]DATOS!#REF!</definedName>
    <definedName name="Componente" localSheetId="10">[7]DATOS!#REF!</definedName>
    <definedName name="Componente" localSheetId="14">[8]DATOS!#REF!</definedName>
    <definedName name="Componente" localSheetId="24">[9]DATOS!#REF!</definedName>
    <definedName name="Componente" localSheetId="34">[17]DATOS!#REF!</definedName>
    <definedName name="Componente" localSheetId="30">[10]DATOS!#REF!</definedName>
    <definedName name="Componente" localSheetId="8">[11]DATOS!#REF!</definedName>
    <definedName name="Componente" localSheetId="22">[12]DATOS!#REF!</definedName>
    <definedName name="Componente" localSheetId="26">[13]DATOS!#REF!</definedName>
    <definedName name="Componente">#REF!</definedName>
    <definedName name="Consecuencias" localSheetId="3">[14]DATOS!#REF!</definedName>
    <definedName name="Consecuencias" localSheetId="17">[2]DATOS!#REF!</definedName>
    <definedName name="Consecuencias" localSheetId="1">[1]DATOS!#REF!</definedName>
    <definedName name="Consecuencias" localSheetId="29">[3]DATOS!#REF!</definedName>
    <definedName name="Consecuencias" localSheetId="13">[4]DATOS!#REF!</definedName>
    <definedName name="Consecuencias" localSheetId="5">[15]DATOS!#REF!</definedName>
    <definedName name="Consecuencias" localSheetId="19">[5]DATOS!#REF!</definedName>
    <definedName name="Consecuencias" localSheetId="21">[6]DATOS!#REF!</definedName>
    <definedName name="Consecuencias" localSheetId="33">[16]DATOS!#REF!</definedName>
    <definedName name="Consecuencias" localSheetId="11">[7]DATOS!#REF!</definedName>
    <definedName name="Consecuencias" localSheetId="15">[8]DATOS!#REF!</definedName>
    <definedName name="Consecuencias" localSheetId="35">[17]DATOS!#REF!</definedName>
    <definedName name="Consecuencias" localSheetId="25">[9]DATOS!#REF!</definedName>
    <definedName name="Consecuencias" localSheetId="31">[10]DATOS!#REF!</definedName>
    <definedName name="Consecuencias" localSheetId="9">[11]DATOS!#REF!</definedName>
    <definedName name="Consecuencias" localSheetId="23">[12]DATOS!#REF!</definedName>
    <definedName name="Consecuencias" localSheetId="27">[13]DATOS!#REF!</definedName>
    <definedName name="Consecuencias" localSheetId="2">[14]DATOS!#REF!</definedName>
    <definedName name="Consecuencias" localSheetId="16">[2]DATOS!#REF!</definedName>
    <definedName name="Consecuencias" localSheetId="0">[1]DATOS!#REF!</definedName>
    <definedName name="Consecuencias" localSheetId="28">[3]DATOS!#REF!</definedName>
    <definedName name="Consecuencias" localSheetId="12">[4]DATOS!#REF!</definedName>
    <definedName name="Consecuencias" localSheetId="4">[15]DATOS!#REF!</definedName>
    <definedName name="Consecuencias" localSheetId="18">[5]DATOS!#REF!</definedName>
    <definedName name="Consecuencias" localSheetId="20">[6]DATOS!#REF!</definedName>
    <definedName name="Consecuencias" localSheetId="32">[16]DATOS!#REF!</definedName>
    <definedName name="Consecuencias" localSheetId="10">[7]DATOS!#REF!</definedName>
    <definedName name="Consecuencias" localSheetId="14">[8]DATOS!#REF!</definedName>
    <definedName name="Consecuencias" localSheetId="24">[9]DATOS!#REF!</definedName>
    <definedName name="Consecuencias" localSheetId="34">[17]DATOS!#REF!</definedName>
    <definedName name="Consecuencias" localSheetId="30">[10]DATOS!#REF!</definedName>
    <definedName name="Consecuencias" localSheetId="8">[11]DATOS!#REF!</definedName>
    <definedName name="Consecuencias" localSheetId="22">[12]DATOS!#REF!</definedName>
    <definedName name="Consecuencias" localSheetId="26">[13]DATOS!#REF!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[14]DATOS!#REF!</definedName>
    <definedName name="Dueño_Riesgo" localSheetId="17">[2]DATOS!#REF!</definedName>
    <definedName name="Dueño_Riesgo" localSheetId="1">[1]DATOS!#REF!</definedName>
    <definedName name="Dueño_Riesgo" localSheetId="29">[3]DATOS!#REF!</definedName>
    <definedName name="Dueño_Riesgo" localSheetId="13">[4]DATOS!#REF!</definedName>
    <definedName name="Dueño_Riesgo" localSheetId="5">[15]DATOS!#REF!</definedName>
    <definedName name="Dueño_Riesgo" localSheetId="19">[5]DATOS!#REF!</definedName>
    <definedName name="Dueño_Riesgo" localSheetId="21">[6]DATOS!#REF!</definedName>
    <definedName name="Dueño_Riesgo" localSheetId="33">[16]DATOS!#REF!</definedName>
    <definedName name="Dueño_Riesgo" localSheetId="11">[7]DATOS!#REF!</definedName>
    <definedName name="Dueño_Riesgo" localSheetId="15">[8]DATOS!#REF!</definedName>
    <definedName name="Dueño_Riesgo" localSheetId="35">[17]DATOS!#REF!</definedName>
    <definedName name="Dueño_Riesgo" localSheetId="25">[9]DATOS!#REF!</definedName>
    <definedName name="Dueño_Riesgo" localSheetId="31">[10]DATOS!#REF!</definedName>
    <definedName name="Dueño_Riesgo" localSheetId="9">[11]DATOS!#REF!</definedName>
    <definedName name="Dueño_Riesgo" localSheetId="23">[12]DATOS!#REF!</definedName>
    <definedName name="Dueño_Riesgo" localSheetId="27">[13]DATOS!#REF!</definedName>
    <definedName name="Dueño_Riesgo" localSheetId="2">[14]DATOS!#REF!</definedName>
    <definedName name="Dueño_Riesgo" localSheetId="16">[2]DATOS!#REF!</definedName>
    <definedName name="Dueño_Riesgo" localSheetId="0">[1]DATOS!#REF!</definedName>
    <definedName name="Dueño_Riesgo" localSheetId="28">[3]DATOS!#REF!</definedName>
    <definedName name="Dueño_Riesgo" localSheetId="12">[4]DATOS!#REF!</definedName>
    <definedName name="Dueño_Riesgo" localSheetId="4">[15]DATOS!#REF!</definedName>
    <definedName name="Dueño_Riesgo" localSheetId="18">[5]DATOS!#REF!</definedName>
    <definedName name="Dueño_Riesgo" localSheetId="20">[6]DATOS!#REF!</definedName>
    <definedName name="Dueño_Riesgo" localSheetId="32">[16]DATOS!#REF!</definedName>
    <definedName name="Dueño_Riesgo" localSheetId="10">[7]DATOS!#REF!</definedName>
    <definedName name="Dueño_Riesgo" localSheetId="14">[8]DATOS!#REF!</definedName>
    <definedName name="Dueño_Riesgo" localSheetId="24">[9]DATOS!#REF!</definedName>
    <definedName name="Dueño_Riesgo" localSheetId="34">[17]DATOS!#REF!</definedName>
    <definedName name="Dueño_Riesgo" localSheetId="30">[10]DATOS!#REF!</definedName>
    <definedName name="Dueño_Riesgo" localSheetId="8">[11]DATOS!#REF!</definedName>
    <definedName name="Dueño_Riesgo" localSheetId="22">[12]DATOS!#REF!</definedName>
    <definedName name="Dueño_Riesgo" localSheetId="26">[13]DATOS!#REF!</definedName>
    <definedName name="Dueño_Riesgo">#REF!</definedName>
    <definedName name="Impacto">#REF!</definedName>
    <definedName name="Objetico_Proceso" localSheetId="3">[14]DATOS!#REF!</definedName>
    <definedName name="Objetico_Proceso" localSheetId="17">[2]DATOS!#REF!</definedName>
    <definedName name="Objetico_Proceso" localSheetId="1">[1]DATOS!#REF!</definedName>
    <definedName name="Objetico_Proceso" localSheetId="29">[3]DATOS!#REF!</definedName>
    <definedName name="Objetico_Proceso" localSheetId="13">[4]DATOS!#REF!</definedName>
    <definedName name="Objetico_Proceso" localSheetId="5">[15]DATOS!#REF!</definedName>
    <definedName name="Objetico_Proceso" localSheetId="19">[5]DATOS!#REF!</definedName>
    <definedName name="Objetico_Proceso" localSheetId="21">[6]DATOS!#REF!</definedName>
    <definedName name="Objetico_Proceso" localSheetId="33">[16]DATOS!#REF!</definedName>
    <definedName name="Objetico_Proceso" localSheetId="11">[7]DATOS!#REF!</definedName>
    <definedName name="Objetico_Proceso" localSheetId="15">[8]DATOS!#REF!</definedName>
    <definedName name="Objetico_Proceso" localSheetId="35">[17]DATOS!#REF!</definedName>
    <definedName name="Objetico_Proceso" localSheetId="25">[9]DATOS!#REF!</definedName>
    <definedName name="Objetico_Proceso" localSheetId="31">[10]DATOS!#REF!</definedName>
    <definedName name="Objetico_Proceso" localSheetId="9">[11]DATOS!#REF!</definedName>
    <definedName name="Objetico_Proceso" localSheetId="23">[12]DATOS!#REF!</definedName>
    <definedName name="Objetico_Proceso" localSheetId="27">[13]DATOS!#REF!</definedName>
    <definedName name="Objetico_Proceso" localSheetId="2">[14]DATOS!#REF!</definedName>
    <definedName name="Objetico_Proceso" localSheetId="16">[2]DATOS!#REF!</definedName>
    <definedName name="Objetico_Proceso" localSheetId="0">[1]DATOS!#REF!</definedName>
    <definedName name="Objetico_Proceso" localSheetId="28">[3]DATOS!#REF!</definedName>
    <definedName name="Objetico_Proceso" localSheetId="12">[4]DATOS!#REF!</definedName>
    <definedName name="Objetico_Proceso" localSheetId="4">[15]DATOS!#REF!</definedName>
    <definedName name="Objetico_Proceso" localSheetId="18">[5]DATOS!#REF!</definedName>
    <definedName name="Objetico_Proceso" localSheetId="20">[6]DATOS!#REF!</definedName>
    <definedName name="Objetico_Proceso" localSheetId="32">[16]DATOS!#REF!</definedName>
    <definedName name="Objetico_Proceso" localSheetId="10">[7]DATOS!#REF!</definedName>
    <definedName name="Objetico_Proceso" localSheetId="14">[8]DATOS!#REF!</definedName>
    <definedName name="Objetico_Proceso" localSheetId="24">[9]DATOS!#REF!</definedName>
    <definedName name="Objetico_Proceso" localSheetId="34">[17]DATOS!#REF!</definedName>
    <definedName name="Objetico_Proceso" localSheetId="30">[10]DATOS!#REF!</definedName>
    <definedName name="Objetico_Proceso" localSheetId="8">[11]DATOS!#REF!</definedName>
    <definedName name="Objetico_Proceso" localSheetId="22">[12]DATOS!#REF!</definedName>
    <definedName name="Objetico_Proceso" localSheetId="26">[13]DATOS!#REF!</definedName>
    <definedName name="Objetico_Proceso">#REF!</definedName>
    <definedName name="Opción_Tratamiento">#REF!</definedName>
    <definedName name="Probabilidad">#REF!</definedName>
    <definedName name="Proceso_Apoyo" localSheetId="3">[14]DATOS!#REF!</definedName>
    <definedName name="Proceso_Apoyo" localSheetId="17">[2]DATOS!#REF!</definedName>
    <definedName name="Proceso_Apoyo" localSheetId="1">[1]DATOS!#REF!</definedName>
    <definedName name="Proceso_Apoyo" localSheetId="29">[3]DATOS!#REF!</definedName>
    <definedName name="Proceso_Apoyo" localSheetId="13">[4]DATOS!#REF!</definedName>
    <definedName name="Proceso_Apoyo" localSheetId="5">[15]DATOS!#REF!</definedName>
    <definedName name="Proceso_Apoyo" localSheetId="19">[5]DATOS!#REF!</definedName>
    <definedName name="Proceso_Apoyo" localSheetId="21">[6]DATOS!#REF!</definedName>
    <definedName name="Proceso_Apoyo" localSheetId="33">[16]DATOS!#REF!</definedName>
    <definedName name="Proceso_Apoyo" localSheetId="11">[7]DATOS!#REF!</definedName>
    <definedName name="Proceso_Apoyo" localSheetId="15">[8]DATOS!#REF!</definedName>
    <definedName name="Proceso_Apoyo" localSheetId="35">[17]DATOS!#REF!</definedName>
    <definedName name="Proceso_Apoyo" localSheetId="25">[9]DATOS!#REF!</definedName>
    <definedName name="Proceso_Apoyo" localSheetId="31">[10]DATOS!#REF!</definedName>
    <definedName name="Proceso_Apoyo" localSheetId="9">[11]DATOS!#REF!</definedName>
    <definedName name="Proceso_Apoyo" localSheetId="23">[12]DATOS!#REF!</definedName>
    <definedName name="Proceso_Apoyo" localSheetId="27">[13]DATOS!#REF!</definedName>
    <definedName name="Proceso_Apoyo" localSheetId="2">[14]DATOS!#REF!</definedName>
    <definedName name="Proceso_Apoyo" localSheetId="16">[2]DATOS!#REF!</definedName>
    <definedName name="Proceso_Apoyo" localSheetId="0">[1]DATOS!#REF!</definedName>
    <definedName name="Proceso_Apoyo" localSheetId="28">[3]DATOS!#REF!</definedName>
    <definedName name="Proceso_Apoyo" localSheetId="12">[4]DATOS!#REF!</definedName>
    <definedName name="Proceso_Apoyo" localSheetId="4">[15]DATOS!#REF!</definedName>
    <definedName name="Proceso_Apoyo" localSheetId="18">[5]DATOS!#REF!</definedName>
    <definedName name="Proceso_Apoyo" localSheetId="20">[6]DATOS!#REF!</definedName>
    <definedName name="Proceso_Apoyo" localSheetId="32">[16]DATOS!#REF!</definedName>
    <definedName name="Proceso_Apoyo" localSheetId="10">[7]DATOS!#REF!</definedName>
    <definedName name="Proceso_Apoyo" localSheetId="14">[8]DATOS!#REF!</definedName>
    <definedName name="Proceso_Apoyo" localSheetId="24">[9]DATOS!#REF!</definedName>
    <definedName name="Proceso_Apoyo" localSheetId="34">[17]DATOS!#REF!</definedName>
    <definedName name="Proceso_Apoyo" localSheetId="30">[10]DATOS!#REF!</definedName>
    <definedName name="Proceso_Apoyo" localSheetId="8">[11]DATOS!#REF!</definedName>
    <definedName name="Proceso_Apoyo" localSheetId="22">[12]DATOS!#REF!</definedName>
    <definedName name="Proceso_Apoyo" localSheetId="26">[13]DATOS!#REF!</definedName>
    <definedName name="Proceso_Apoyo">#REF!</definedName>
    <definedName name="Proceso_Estratégico" localSheetId="3">[14]DATOS!#REF!</definedName>
    <definedName name="Proceso_Estratégico" localSheetId="17">[2]DATOS!#REF!</definedName>
    <definedName name="Proceso_Estratégico" localSheetId="1">[1]DATOS!#REF!</definedName>
    <definedName name="Proceso_Estratégico" localSheetId="29">[3]DATOS!#REF!</definedName>
    <definedName name="Proceso_Estratégico" localSheetId="13">[4]DATOS!#REF!</definedName>
    <definedName name="Proceso_Estratégico" localSheetId="5">[15]DATOS!#REF!</definedName>
    <definedName name="Proceso_Estratégico" localSheetId="19">[5]DATOS!#REF!</definedName>
    <definedName name="Proceso_Estratégico" localSheetId="21">[6]DATOS!#REF!</definedName>
    <definedName name="Proceso_Estratégico" localSheetId="33">[16]DATOS!#REF!</definedName>
    <definedName name="Proceso_Estratégico" localSheetId="11">[7]DATOS!#REF!</definedName>
    <definedName name="Proceso_Estratégico" localSheetId="15">[8]DATOS!#REF!</definedName>
    <definedName name="Proceso_Estratégico" localSheetId="35">[17]DATOS!#REF!</definedName>
    <definedName name="Proceso_Estratégico" localSheetId="25">[9]DATOS!#REF!</definedName>
    <definedName name="Proceso_Estratégico" localSheetId="31">[10]DATOS!#REF!</definedName>
    <definedName name="Proceso_Estratégico" localSheetId="9">[11]DATOS!#REF!</definedName>
    <definedName name="Proceso_Estratégico" localSheetId="23">[12]DATOS!#REF!</definedName>
    <definedName name="Proceso_Estratégico" localSheetId="27">[13]DATOS!#REF!</definedName>
    <definedName name="Proceso_Estratégico" localSheetId="2">[14]DATOS!#REF!</definedName>
    <definedName name="Proceso_Estratégico" localSheetId="16">[2]DATOS!#REF!</definedName>
    <definedName name="Proceso_Estratégico" localSheetId="0">[1]DATOS!#REF!</definedName>
    <definedName name="Proceso_Estratégico" localSheetId="28">[3]DATOS!#REF!</definedName>
    <definedName name="Proceso_Estratégico" localSheetId="12">[4]DATOS!#REF!</definedName>
    <definedName name="Proceso_Estratégico" localSheetId="4">[15]DATOS!#REF!</definedName>
    <definedName name="Proceso_Estratégico" localSheetId="18">[5]DATOS!#REF!</definedName>
    <definedName name="Proceso_Estratégico" localSheetId="20">[6]DATOS!#REF!</definedName>
    <definedName name="Proceso_Estratégico" localSheetId="32">[16]DATOS!#REF!</definedName>
    <definedName name="Proceso_Estratégico" localSheetId="10">[7]DATOS!#REF!</definedName>
    <definedName name="Proceso_Estratégico" localSheetId="14">[8]DATOS!#REF!</definedName>
    <definedName name="Proceso_Estratégico" localSheetId="24">[9]DATOS!#REF!</definedName>
    <definedName name="Proceso_Estratégico" localSheetId="34">[17]DATOS!#REF!</definedName>
    <definedName name="Proceso_Estratégico" localSheetId="30">[10]DATOS!#REF!</definedName>
    <definedName name="Proceso_Estratégico" localSheetId="8">[11]DATOS!#REF!</definedName>
    <definedName name="Proceso_Estratégico" localSheetId="22">[12]DATOS!#REF!</definedName>
    <definedName name="Proceso_Estratégico" localSheetId="26">[13]DATOS!#REF!</definedName>
    <definedName name="Proceso_Estratégico">#REF!</definedName>
    <definedName name="Proceso_Evaluacion_y_control" localSheetId="3">[14]DATOS!#REF!</definedName>
    <definedName name="Proceso_Evaluacion_y_control" localSheetId="17">[2]DATOS!#REF!</definedName>
    <definedName name="Proceso_Evaluacion_y_control" localSheetId="1">[1]DATOS!#REF!</definedName>
    <definedName name="Proceso_Evaluacion_y_control" localSheetId="29">[3]DATOS!#REF!</definedName>
    <definedName name="Proceso_Evaluacion_y_control" localSheetId="13">[4]DATOS!#REF!</definedName>
    <definedName name="Proceso_Evaluacion_y_control" localSheetId="5">[15]DATOS!#REF!</definedName>
    <definedName name="Proceso_Evaluacion_y_control" localSheetId="19">[5]DATOS!#REF!</definedName>
    <definedName name="Proceso_Evaluacion_y_control" localSheetId="21">[6]DATOS!#REF!</definedName>
    <definedName name="Proceso_Evaluacion_y_control" localSheetId="33">[16]DATOS!#REF!</definedName>
    <definedName name="Proceso_Evaluacion_y_control" localSheetId="11">[7]DATOS!#REF!</definedName>
    <definedName name="Proceso_Evaluacion_y_control" localSheetId="15">[8]DATOS!#REF!</definedName>
    <definedName name="Proceso_Evaluacion_y_control" localSheetId="35">[17]DATOS!#REF!</definedName>
    <definedName name="Proceso_Evaluacion_y_control" localSheetId="25">[9]DATOS!#REF!</definedName>
    <definedName name="Proceso_Evaluacion_y_control" localSheetId="31">[10]DATOS!#REF!</definedName>
    <definedName name="Proceso_Evaluacion_y_control" localSheetId="9">[11]DATOS!#REF!</definedName>
    <definedName name="Proceso_Evaluacion_y_control" localSheetId="23">[12]DATOS!#REF!</definedName>
    <definedName name="Proceso_Evaluacion_y_control" localSheetId="27">[13]DATOS!#REF!</definedName>
    <definedName name="Proceso_Evaluacion_y_control" localSheetId="2">[14]DATOS!#REF!</definedName>
    <definedName name="Proceso_Evaluacion_y_control" localSheetId="16">[2]DATOS!#REF!</definedName>
    <definedName name="Proceso_Evaluacion_y_control" localSheetId="0">[1]DATOS!#REF!</definedName>
    <definedName name="Proceso_Evaluacion_y_control" localSheetId="28">[3]DATOS!#REF!</definedName>
    <definedName name="Proceso_Evaluacion_y_control" localSheetId="12">[4]DATOS!#REF!</definedName>
    <definedName name="Proceso_Evaluacion_y_control" localSheetId="4">[15]DATOS!#REF!</definedName>
    <definedName name="Proceso_Evaluacion_y_control" localSheetId="18">[5]DATOS!#REF!</definedName>
    <definedName name="Proceso_Evaluacion_y_control" localSheetId="20">[6]DATOS!#REF!</definedName>
    <definedName name="Proceso_Evaluacion_y_control" localSheetId="32">[16]DATOS!#REF!</definedName>
    <definedName name="Proceso_Evaluacion_y_control" localSheetId="10">[7]DATOS!#REF!</definedName>
    <definedName name="Proceso_Evaluacion_y_control" localSheetId="14">[8]DATOS!#REF!</definedName>
    <definedName name="Proceso_Evaluacion_y_control" localSheetId="24">[9]DATOS!#REF!</definedName>
    <definedName name="Proceso_Evaluacion_y_control" localSheetId="34">[17]DATOS!#REF!</definedName>
    <definedName name="Proceso_Evaluacion_y_control" localSheetId="30">[10]DATOS!#REF!</definedName>
    <definedName name="Proceso_Evaluacion_y_control" localSheetId="8">[11]DATOS!#REF!</definedName>
    <definedName name="Proceso_Evaluacion_y_control" localSheetId="22">[12]DATOS!#REF!</definedName>
    <definedName name="Proceso_Evaluacion_y_control" localSheetId="26">[13]DATOS!#REF!</definedName>
    <definedName name="Proceso_Evaluacion_y_control">#REF!</definedName>
    <definedName name="Proceso_Misional" localSheetId="3">[14]DATOS!#REF!</definedName>
    <definedName name="Proceso_Misional" localSheetId="17">[2]DATOS!#REF!</definedName>
    <definedName name="Proceso_Misional" localSheetId="1">[1]DATOS!#REF!</definedName>
    <definedName name="Proceso_Misional" localSheetId="29">[3]DATOS!#REF!</definedName>
    <definedName name="Proceso_Misional" localSheetId="13">[4]DATOS!#REF!</definedName>
    <definedName name="Proceso_Misional" localSheetId="5">[15]DATOS!#REF!</definedName>
    <definedName name="Proceso_Misional" localSheetId="19">[5]DATOS!#REF!</definedName>
    <definedName name="Proceso_Misional" localSheetId="21">[6]DATOS!#REF!</definedName>
    <definedName name="Proceso_Misional" localSheetId="33">[16]DATOS!#REF!</definedName>
    <definedName name="Proceso_Misional" localSheetId="11">[7]DATOS!#REF!</definedName>
    <definedName name="Proceso_Misional" localSheetId="15">[8]DATOS!#REF!</definedName>
    <definedName name="Proceso_Misional" localSheetId="35">[17]DATOS!#REF!</definedName>
    <definedName name="Proceso_Misional" localSheetId="25">[9]DATOS!#REF!</definedName>
    <definedName name="Proceso_Misional" localSheetId="31">[10]DATOS!#REF!</definedName>
    <definedName name="Proceso_Misional" localSheetId="9">[11]DATOS!#REF!</definedName>
    <definedName name="Proceso_Misional" localSheetId="23">[12]DATOS!#REF!</definedName>
    <definedName name="Proceso_Misional" localSheetId="27">[13]DATOS!#REF!</definedName>
    <definedName name="Proceso_Misional" localSheetId="2">[14]DATOS!#REF!</definedName>
    <definedName name="Proceso_Misional" localSheetId="16">[2]DATOS!#REF!</definedName>
    <definedName name="Proceso_Misional" localSheetId="0">[1]DATOS!#REF!</definedName>
    <definedName name="Proceso_Misional" localSheetId="28">[3]DATOS!#REF!</definedName>
    <definedName name="Proceso_Misional" localSheetId="12">[4]DATOS!#REF!</definedName>
    <definedName name="Proceso_Misional" localSheetId="4">[15]DATOS!#REF!</definedName>
    <definedName name="Proceso_Misional" localSheetId="18">[5]DATOS!#REF!</definedName>
    <definedName name="Proceso_Misional" localSheetId="20">[6]DATOS!#REF!</definedName>
    <definedName name="Proceso_Misional" localSheetId="32">[16]DATOS!#REF!</definedName>
    <definedName name="Proceso_Misional" localSheetId="10">[7]DATOS!#REF!</definedName>
    <definedName name="Proceso_Misional" localSheetId="14">[8]DATOS!#REF!</definedName>
    <definedName name="Proceso_Misional" localSheetId="24">[9]DATOS!#REF!</definedName>
    <definedName name="Proceso_Misional" localSheetId="34">[17]DATOS!#REF!</definedName>
    <definedName name="Proceso_Misional" localSheetId="30">[10]DATOS!#REF!</definedName>
    <definedName name="Proceso_Misional" localSheetId="8">[11]DATOS!#REF!</definedName>
    <definedName name="Proceso_Misional" localSheetId="22">[12]DATOS!#REF!</definedName>
    <definedName name="Proceso_Misional" localSheetId="26">[13]DATOS!#REF!</definedName>
    <definedName name="Proceso_Misional">#REF!</definedName>
    <definedName name="Procesos">#REF!</definedName>
    <definedName name="Riesgos" localSheetId="3">[14]DATOS!#REF!</definedName>
    <definedName name="Riesgos" localSheetId="17">[2]DATOS!#REF!</definedName>
    <definedName name="Riesgos" localSheetId="1">[1]DATOS!#REF!</definedName>
    <definedName name="Riesgos" localSheetId="29">[3]DATOS!#REF!</definedName>
    <definedName name="Riesgos" localSheetId="13">[4]DATOS!#REF!</definedName>
    <definedName name="Riesgos" localSheetId="5">[15]DATOS!#REF!</definedName>
    <definedName name="Riesgos" localSheetId="19">[5]DATOS!#REF!</definedName>
    <definedName name="Riesgos" localSheetId="21">[6]DATOS!#REF!</definedName>
    <definedName name="Riesgos" localSheetId="33">[16]DATOS!#REF!</definedName>
    <definedName name="Riesgos" localSheetId="11">[7]DATOS!#REF!</definedName>
    <definedName name="Riesgos" localSheetId="15">[8]DATOS!#REF!</definedName>
    <definedName name="Riesgos" localSheetId="35">[17]DATOS!#REF!</definedName>
    <definedName name="Riesgos" localSheetId="25">[9]DATOS!#REF!</definedName>
    <definedName name="Riesgos" localSheetId="31">[10]DATOS!#REF!</definedName>
    <definedName name="Riesgos" localSheetId="9">[11]DATOS!#REF!</definedName>
    <definedName name="Riesgos" localSheetId="23">[12]DATOS!#REF!</definedName>
    <definedName name="Riesgos" localSheetId="27">[13]DATOS!#REF!</definedName>
    <definedName name="Riesgos" localSheetId="2">[14]DATOS!#REF!</definedName>
    <definedName name="Riesgos" localSheetId="16">[2]DATOS!#REF!</definedName>
    <definedName name="Riesgos" localSheetId="0">[1]DATOS!#REF!</definedName>
    <definedName name="Riesgos" localSheetId="28">[3]DATOS!#REF!</definedName>
    <definedName name="Riesgos" localSheetId="12">[4]DATOS!#REF!</definedName>
    <definedName name="Riesgos" localSheetId="4">[15]DATOS!#REF!</definedName>
    <definedName name="Riesgos" localSheetId="18">[5]DATOS!#REF!</definedName>
    <definedName name="Riesgos" localSheetId="20">[6]DATOS!#REF!</definedName>
    <definedName name="Riesgos" localSheetId="32">[16]DATOS!#REF!</definedName>
    <definedName name="Riesgos" localSheetId="10">[7]DATOS!#REF!</definedName>
    <definedName name="Riesgos" localSheetId="14">[8]DATOS!#REF!</definedName>
    <definedName name="Riesgos" localSheetId="24">[9]DATOS!#REF!</definedName>
    <definedName name="Riesgos" localSheetId="34">[17]DATOS!#REF!</definedName>
    <definedName name="Riesgos" localSheetId="30">[10]DATOS!#REF!</definedName>
    <definedName name="Riesgos" localSheetId="8">[11]DATOS!#REF!</definedName>
    <definedName name="Riesgos" localSheetId="22">[12]DATOS!#REF!</definedName>
    <definedName name="Riesgos" localSheetId="26">[13]DATOS!#REF!</definedName>
    <definedName name="Riesgos">#REF!</definedName>
    <definedName name="Tipo_Proceso" localSheetId="3">[14]DATOS!#REF!</definedName>
    <definedName name="Tipo_Proceso" localSheetId="17">[2]DATOS!#REF!</definedName>
    <definedName name="Tipo_Proceso" localSheetId="1">[1]DATOS!#REF!</definedName>
    <definedName name="Tipo_Proceso" localSheetId="29">[3]DATOS!#REF!</definedName>
    <definedName name="Tipo_Proceso" localSheetId="13">[4]DATOS!#REF!</definedName>
    <definedName name="Tipo_Proceso" localSheetId="5">[15]DATOS!#REF!</definedName>
    <definedName name="Tipo_Proceso" localSheetId="19">[5]DATOS!#REF!</definedName>
    <definedName name="Tipo_Proceso" localSheetId="21">[6]DATOS!#REF!</definedName>
    <definedName name="Tipo_Proceso" localSheetId="33">[16]DATOS!#REF!</definedName>
    <definedName name="Tipo_Proceso" localSheetId="11">[7]DATOS!#REF!</definedName>
    <definedName name="Tipo_Proceso" localSheetId="15">[8]DATOS!#REF!</definedName>
    <definedName name="Tipo_Proceso" localSheetId="35">[17]DATOS!#REF!</definedName>
    <definedName name="Tipo_Proceso" localSheetId="25">[9]DATOS!#REF!</definedName>
    <definedName name="Tipo_Proceso" localSheetId="31">[10]DATOS!#REF!</definedName>
    <definedName name="Tipo_Proceso" localSheetId="9">[11]DATOS!#REF!</definedName>
    <definedName name="Tipo_Proceso" localSheetId="23">[12]DATOS!#REF!</definedName>
    <definedName name="Tipo_Proceso" localSheetId="27">[13]DATOS!#REF!</definedName>
    <definedName name="Tipo_Proceso" localSheetId="2">[14]DATOS!#REF!</definedName>
    <definedName name="Tipo_Proceso" localSheetId="16">[2]DATOS!#REF!</definedName>
    <definedName name="Tipo_Proceso" localSheetId="0">[1]DATOS!#REF!</definedName>
    <definedName name="Tipo_Proceso" localSheetId="28">[3]DATOS!#REF!</definedName>
    <definedName name="Tipo_Proceso" localSheetId="12">[4]DATOS!#REF!</definedName>
    <definedName name="Tipo_Proceso" localSheetId="4">[15]DATOS!#REF!</definedName>
    <definedName name="Tipo_Proceso" localSheetId="18">[5]DATOS!#REF!</definedName>
    <definedName name="Tipo_Proceso" localSheetId="20">[6]DATOS!#REF!</definedName>
    <definedName name="Tipo_Proceso" localSheetId="32">[16]DATOS!#REF!</definedName>
    <definedName name="Tipo_Proceso" localSheetId="10">[7]DATOS!#REF!</definedName>
    <definedName name="Tipo_Proceso" localSheetId="14">[8]DATOS!#REF!</definedName>
    <definedName name="Tipo_Proceso" localSheetId="24">[9]DATOS!#REF!</definedName>
    <definedName name="Tipo_Proceso" localSheetId="34">[17]DATOS!#REF!</definedName>
    <definedName name="Tipo_Proceso" localSheetId="30">[10]DATOS!#REF!</definedName>
    <definedName name="Tipo_Proceso" localSheetId="8">[11]DATOS!#REF!</definedName>
    <definedName name="Tipo_Proceso" localSheetId="22">[12]DATOS!#REF!</definedName>
    <definedName name="Tipo_Proceso" localSheetId="26">[13]DATOS!#REF!</definedName>
    <definedName name="Tipo_Proceso">#REF!</definedName>
    <definedName name="Tipo_Riesgo" localSheetId="3">[14]DATOS!$D$3:$D$12</definedName>
    <definedName name="Tipo_Riesgo" localSheetId="17">[2]DATOS!$D$3:$D$12</definedName>
    <definedName name="Tipo_Riesgo" localSheetId="1">[1]DATOS!$D$3:$D$12</definedName>
    <definedName name="Tipo_Riesgo" localSheetId="29">[3]DATOS!$D$3:$D$12</definedName>
    <definedName name="Tipo_Riesgo" localSheetId="13">[4]DATOS!$D$3:$D$12</definedName>
    <definedName name="Tipo_Riesgo" localSheetId="5">[15]DATOS!$D$3:$D$12</definedName>
    <definedName name="Tipo_Riesgo" localSheetId="19">[5]DATOS!$D$3:$D$12</definedName>
    <definedName name="Tipo_Riesgo" localSheetId="21">[6]DATOS!$D$3:$D$12</definedName>
    <definedName name="Tipo_Riesgo" localSheetId="33">[16]DATOS!$D$3:$D$12</definedName>
    <definedName name="Tipo_Riesgo" localSheetId="11">[7]DATOS!$D$3:$D$12</definedName>
    <definedName name="Tipo_Riesgo" localSheetId="15">[8]DATOS!$D$3:$D$12</definedName>
    <definedName name="Tipo_Riesgo" localSheetId="35">[17]DATOS!$D$3:$D$12</definedName>
    <definedName name="Tipo_Riesgo" localSheetId="25">[9]DATOS!$D$3:$D$12</definedName>
    <definedName name="Tipo_Riesgo" localSheetId="31">[10]DATOS!$D$3:$D$12</definedName>
    <definedName name="Tipo_Riesgo" localSheetId="9">[11]DATOS!$D$3:$D$12</definedName>
    <definedName name="Tipo_Riesgo" localSheetId="23">[12]DATOS!$D$3:$D$12</definedName>
    <definedName name="Tipo_Riesgo" localSheetId="27">[13]DATOS!$D$3:$D$12</definedName>
    <definedName name="Tipo_Riesgo" localSheetId="2">[14]DATOS!$D$3:$D$12</definedName>
    <definedName name="Tipo_Riesgo" localSheetId="16">[2]DATOS!$D$3:$D$12</definedName>
    <definedName name="Tipo_Riesgo" localSheetId="0">[1]DATOS!$D$3:$D$12</definedName>
    <definedName name="Tipo_Riesgo" localSheetId="28">[3]DATOS!$D$3:$D$12</definedName>
    <definedName name="Tipo_Riesgo" localSheetId="12">[4]DATOS!$D$3:$D$12</definedName>
    <definedName name="Tipo_Riesgo" localSheetId="4">[15]DATOS!$D$3:$D$12</definedName>
    <definedName name="Tipo_Riesgo" localSheetId="18">[5]DATOS!$D$3:$D$12</definedName>
    <definedName name="Tipo_Riesgo" localSheetId="20">[6]DATOS!$D$3:$D$12</definedName>
    <definedName name="Tipo_Riesgo" localSheetId="32">[16]DATOS!$D$3:$D$12</definedName>
    <definedName name="Tipo_Riesgo" localSheetId="10">[7]DATOS!$D$3:$D$12</definedName>
    <definedName name="Tipo_Riesgo" localSheetId="14">[8]DATOS!$D$3:$D$12</definedName>
    <definedName name="Tipo_Riesgo" localSheetId="24">[9]DATOS!$D$3:$D$12</definedName>
    <definedName name="Tipo_Riesgo" localSheetId="34">[17]DATOS!$D$3:$D$12</definedName>
    <definedName name="Tipo_Riesgo" localSheetId="30">[10]DATOS!$D$3:$D$12</definedName>
    <definedName name="Tipo_Riesgo" localSheetId="8">[11]DATOS!$D$3:$D$12</definedName>
    <definedName name="Tipo_Riesgo" localSheetId="22">[12]DATOS!$D$3:$D$12</definedName>
    <definedName name="Tipo_Riesgo" localSheetId="26">[13]DATOS!$D$3:$D$12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s="1"/>
  <c r="L10" i="61"/>
  <c r="M10" i="61" s="1"/>
  <c r="U6" i="61"/>
  <c r="U13" i="61" s="1"/>
  <c r="U10" i="61" l="1"/>
  <c r="U12" i="59" l="1"/>
  <c r="L12" i="59"/>
  <c r="M12" i="59" s="1"/>
  <c r="U9" i="59"/>
  <c r="M9" i="59"/>
  <c r="L9" i="59"/>
  <c r="U6" i="57"/>
  <c r="L10" i="57"/>
  <c r="M10" i="57" s="1"/>
  <c r="U10" i="57"/>
  <c r="U14" i="55"/>
  <c r="L14" i="55"/>
  <c r="M14" i="55" s="1"/>
  <c r="U10" i="55"/>
  <c r="L10" i="55"/>
  <c r="M10" i="55" s="1"/>
  <c r="U6" i="55"/>
  <c r="T12" i="53"/>
  <c r="L12" i="53"/>
  <c r="M12" i="53" s="1"/>
  <c r="T9" i="53"/>
  <c r="L9" i="53"/>
  <c r="M9" i="53" s="1"/>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<sst xmlns="http://schemas.openxmlformats.org/spreadsheetml/2006/main" count="4524" uniqueCount="1025">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</sst>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0" fillId="13" borderId="9" xfId="0" applyFill="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1"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4"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8"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20" xfId="0" applyFont="1" applyBorder="1" applyAlignment="1">
      <alignment horizontal="center" vertical="center"/>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6"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27" fillId="10"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0" xfId="0" applyFont="1" applyBorder="1" applyAlignment="1">
      <alignment horizontal="center" vertical="center" wrapText="1"/>
    </xf>
    <xf numFmtId="0" fontId="22" fillId="10" borderId="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22" fillId="10" borderId="35" xfId="0" applyFont="1" applyFill="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65" xfId="0" applyFont="1" applyBorder="1" applyAlignment="1">
      <alignment horizontal="center" vertical="center"/>
    </xf>
    <xf numFmtId="0" fontId="24" fillId="0" borderId="11" xfId="0" applyFont="1" applyBorder="1" applyAlignment="1">
      <alignment horizontal="center" vertical="center"/>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33" xfId="0" applyFont="1" applyBorder="1" applyAlignment="1">
      <alignment horizontal="center" vertical="center" wrapText="1"/>
    </xf>
    <xf numFmtId="0" fontId="45" fillId="0" borderId="65"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22" fillId="10" borderId="3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5" fillId="11" borderId="36" xfId="0" applyFont="1" applyFill="1" applyBorder="1" applyAlignment="1">
      <alignment horizontal="center" vertical="center"/>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0" borderId="9" xfId="0" applyFont="1" applyBorder="1"/>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2" xfId="0"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6" fillId="0" borderId="63" xfId="0" applyFont="1" applyBorder="1" applyAlignment="1">
      <alignment horizontal="center" vertical="center" wrapText="1"/>
    </xf>
    <xf numFmtId="0" fontId="42" fillId="0" borderId="40"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15" fillId="0" borderId="53" xfId="0" quotePrefix="1"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2"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41" fillId="0" borderId="53"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14" fontId="15" fillId="0" borderId="9"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23" fillId="6" borderId="9" xfId="0" applyFont="1" applyFill="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DEP.xlsx" TargetMode="External"/><Relationship Id="rId1" Type="http://schemas.openxmlformats.org/officeDocument/2006/relationships/externalLinkPath" Target="file:///C:\Users\suesc\AppData\Local\Microsoft\Windows\INetCache\Content.Outlook\39406Z1H\Matriz%20de%20riesgos%20de%20la%20informaci&#243;n%20DE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0.%20GTE-FT-36-V3%20IVTM%20Riesgos%20SPI_CDI_Aprobada.xlsx" TargetMode="External"/><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onsultoria\A-UNP\Tratamiento%20Riesgos\04.%20Validados\07.%20GTE-FT-36-V3%20IVTM%20Riesgos%20SPI_ABS_Validada.xlsx" TargetMode="External"/><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8.%20GTE-FT-36-V3%20IVTM%20Riesgos%20SPI_GC_Aprobada.xlsx" TargetMode="External"/><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1.%20GTE-FT-36-V3%20IVTM%20Riesgos%20SPI_GD_Aprobada.xlsx" TargetMode="External"/><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3.%20GTE-FT-36-V3%20IVTM%20Riesgos%20SPI_EI_Aprobada.xlsx" TargetMode="External"/><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6.%20GTE-FT-36-V3%20IVTM%20Riesgos%20SPI_GESP_Aprobada.xlsx" TargetMode="External"/><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9.%20GTE-FT-36-V3%20IVTM%20Riesgos%20SPI_GF_Aprobada.xlsx" TargetMode="External"/><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5.%20GTE-FT-36-V3%20IVTM%20Riesgos_SPI_GGIM_Aprobada.xlsx" TargetMode="External"/><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Consultoria\A-UNP\Tratamiento%20Riesgos\04.%20Validados\17.%20GTE-FT-36-V3%20IVTM%20Riesgos%20SPI_MIPG%20GJ_Validada.xlsx" TargetMode="External"/><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2.%20GTE-FT-36-V3%20IVTM%20Riesgos%20SPI_GMP_Aprobada.xlsx" TargetMode="External"/><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4.%20GTE-FT-36-V3%20IVTM%20Riesgos%20SPI_SC_Aprobada.xlsx" TargetMode="External"/><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Consultoria\A-UNP\Tratamiento%20Riesgos\04.%20Validados\16.%20GTE-FT-36-V3%20IVTM%20Riesgos%20SPI_GGT_Validada.xlsx" TargetMode="External"/><Relationship Id="rId1" Type="http://schemas.openxmlformats.org/officeDocument/2006/relationships/externalLinkPath" Target="file:///D:\Consultoria\A-UNP\Tratamiento%20Riesgos\04.%20Validados\16.%20GTE-FT-36-V3%20IVTM%20Riesgos%20SPI_GGT_Validad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CCI.xlsx" TargetMode="External"/><Relationship Id="rId1" Type="http://schemas.openxmlformats.org/officeDocument/2006/relationships/externalLinkPath" Target="file:///C:\Users\suesc\AppData\Local\Microsoft\Windows\INetCache\Content.Outlook\39406Z1H\Matriz%20de%20riesgos%20de%20la%20informaci&#243;n%20CCI.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riesgos%20de%20la%20informaci&#243;n%20GCE.xlsx" TargetMode="External"/><Relationship Id="rId1" Type="http://schemas.openxmlformats.org/officeDocument/2006/relationships/externalLinkPath" Target="file:///C:\Users\suesc\AppData\Local\Microsoft\Windows\INetCache\Content.Outlook\39406Z1H\Matriz%20riesgos%20de%20la%20informaci&#243;n%20GC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04.%20GTE-FT-36-V3%20IVTM%20Riesgos%20SPI_ER_Validada2.xlsx" TargetMode="External"/><Relationship Id="rId1" Type="http://schemas.openxmlformats.org/officeDocument/2006/relationships/externalLinkPath" Target="file:///C:\Users\suesc\AppData\Local\Microsoft\Windows\INetCache\Content.Outlook\39406Z1H\04.%20GTE-FT-36-V3%20IVTM%20Riesgos%20SPI_ER_Validada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12.%20GTE-FT-36-V3%20IVTM%20Riesgos%20SPI_ME_Validada2.xlsx" TargetMode="External"/><Relationship Id="rId1" Type="http://schemas.openxmlformats.org/officeDocument/2006/relationships/externalLinkPath" Target="file:///C:\Users\suesc\AppData\Local\Microsoft\Windows\INetCache\Content.Outlook\39406Z1H\12.%20GTE-FT-36-V3%20IVTM%20Riesgos%20SPI_ME_Valida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7109375" defaultRowHeight="15" x14ac:dyDescent="0.25"/>
  <cols>
    <col min="1" max="1" width="2.42578125" style="70" customWidth="1"/>
    <col min="3" max="3" width="16.5703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7" width="23.140625" customWidth="1"/>
    <col min="18" max="18" width="16.7109375" customWidth="1"/>
    <col min="19" max="19" width="16.7109375" style="70" customWidth="1"/>
    <col min="20" max="20" width="14.42578125" bestFit="1" customWidth="1"/>
    <col min="21" max="21" width="23.140625" customWidth="1"/>
    <col min="22" max="23" width="12.5703125" customWidth="1"/>
    <col min="24" max="25" width="16.140625" customWidth="1"/>
    <col min="27" max="27" width="23.140625" customWidth="1"/>
    <col min="28" max="197" width="10.7109375" style="70"/>
  </cols>
  <sheetData>
    <row r="1" spans="1:197" s="73" customFormat="1" ht="5.25" customHeight="1" x14ac:dyDescent="0.25">
      <c r="F1" s="74"/>
      <c r="G1" s="74"/>
      <c r="H1" s="74"/>
    </row>
    <row r="2" spans="1:197" s="70" customFormat="1" ht="15" customHeight="1" x14ac:dyDescent="0.25">
      <c r="A2" s="70" t="s">
        <v>921</v>
      </c>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3"/>
    </row>
    <row r="3" spans="1:197"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3"/>
    </row>
    <row r="4" spans="1:197"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3"/>
    </row>
    <row r="5" spans="1:197" s="73" customFormat="1" ht="5.25" customHeight="1" thickBot="1" x14ac:dyDescent="0.3">
      <c r="F5" s="74"/>
      <c r="G5" s="74"/>
      <c r="H5" s="74"/>
    </row>
    <row r="6" spans="1:197"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80"/>
      <c r="V6" s="375" t="s">
        <v>210</v>
      </c>
      <c r="W6" s="376"/>
      <c r="X6" s="376"/>
      <c r="Y6" s="376"/>
      <c r="Z6" s="376"/>
      <c r="AA6" s="377"/>
    </row>
    <row r="7" spans="1:197"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83" t="s">
        <v>259</v>
      </c>
      <c r="S7" s="83" t="s">
        <v>260</v>
      </c>
      <c r="T7" s="84" t="s">
        <v>257</v>
      </c>
      <c r="U7" s="351" t="s">
        <v>272</v>
      </c>
      <c r="V7" s="353" t="s">
        <v>211</v>
      </c>
      <c r="W7" s="354"/>
      <c r="X7" s="355" t="s">
        <v>273</v>
      </c>
      <c r="Y7" s="356"/>
      <c r="Z7" s="357" t="s">
        <v>255</v>
      </c>
      <c r="AA7" s="359" t="s">
        <v>256</v>
      </c>
    </row>
    <row r="8" spans="1:197" ht="89.25" x14ac:dyDescent="0.25">
      <c r="B8" s="353"/>
      <c r="C8" s="358"/>
      <c r="D8" s="368"/>
      <c r="E8" s="368"/>
      <c r="F8" s="85" t="s">
        <v>207</v>
      </c>
      <c r="G8" s="85" t="s">
        <v>231</v>
      </c>
      <c r="H8" s="85" t="s">
        <v>208</v>
      </c>
      <c r="I8" s="370"/>
      <c r="J8" s="86" t="s">
        <v>274</v>
      </c>
      <c r="K8" s="87" t="s">
        <v>275</v>
      </c>
      <c r="L8" s="358"/>
      <c r="M8" s="358"/>
      <c r="N8" s="362"/>
      <c r="O8" s="364"/>
      <c r="P8" s="366"/>
      <c r="Q8" s="366"/>
      <c r="R8" s="88" t="s">
        <v>274</v>
      </c>
      <c r="S8" s="89" t="s">
        <v>275</v>
      </c>
      <c r="T8" s="90" t="s">
        <v>276</v>
      </c>
      <c r="U8" s="352"/>
      <c r="V8" s="91" t="s">
        <v>277</v>
      </c>
      <c r="W8" s="92" t="s">
        <v>278</v>
      </c>
      <c r="X8" s="92" t="s">
        <v>479</v>
      </c>
      <c r="Y8" s="92" t="s">
        <v>922</v>
      </c>
      <c r="Z8" s="358"/>
      <c r="AA8" s="360"/>
    </row>
    <row r="9" spans="1:197" s="78" customFormat="1" ht="363.6" customHeight="1" x14ac:dyDescent="0.25">
      <c r="A9" s="77"/>
      <c r="B9" s="330" t="s">
        <v>923</v>
      </c>
      <c r="C9" s="328" t="s">
        <v>15</v>
      </c>
      <c r="D9" s="328" t="s">
        <v>924</v>
      </c>
      <c r="E9" s="328" t="s">
        <v>281</v>
      </c>
      <c r="F9" s="328">
        <v>4</v>
      </c>
      <c r="G9" s="328">
        <v>3</v>
      </c>
      <c r="H9" s="328">
        <v>4</v>
      </c>
      <c r="I9" s="348" t="s">
        <v>925</v>
      </c>
      <c r="J9" s="338">
        <v>4</v>
      </c>
      <c r="K9" s="341">
        <v>9</v>
      </c>
      <c r="L9" s="332">
        <f>VLOOKUP(J9,[1]DATOS!$S$4:$X$8,MATCH(K9,[1]DATOS!$S$3:$X$3,0),0)</f>
        <v>36</v>
      </c>
      <c r="M9" s="332" t="str">
        <f>IF(L9&lt;=10,"BAJO",IF(AND(L9&gt;=11, L9&lt;=20),"MODERADO",IF(AND(L9&gt;=21, L9&lt;=40),"ALTO",IF(AND(L9&gt;=41, L9&lt;=75),"EXTREMO",""))))</f>
        <v>ALTO</v>
      </c>
      <c r="N9" s="312" t="s">
        <v>1</v>
      </c>
      <c r="O9" s="330" t="s">
        <v>926</v>
      </c>
      <c r="P9" s="332" t="s">
        <v>927</v>
      </c>
      <c r="Q9" s="345" t="s">
        <v>928</v>
      </c>
      <c r="R9" s="328">
        <v>2</v>
      </c>
      <c r="S9" s="335">
        <v>6</v>
      </c>
      <c r="T9" s="337" t="str">
        <f>IF(R9*S9&lt;=8,"BAJO",IF(AND(R9*S9&gt;=9, R9*S9&lt;=22),"MODERADO",IF(AND(R9*S9&gt;=23, R9*S9&lt;=36),"ALTO",IF(AND(R9*S9&gt;=37),"EXTREMO",""))))</f>
        <v>MODERADO</v>
      </c>
      <c r="U9" s="312" t="s">
        <v>929</v>
      </c>
      <c r="V9" s="324" t="s">
        <v>930</v>
      </c>
      <c r="W9" s="326" t="s">
        <v>931</v>
      </c>
      <c r="X9" s="328"/>
      <c r="Y9" s="328"/>
      <c r="Z9" s="328"/>
      <c r="AA9" s="312"/>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25">
      <c r="B10" s="330"/>
      <c r="C10" s="328"/>
      <c r="D10" s="328"/>
      <c r="E10" s="328"/>
      <c r="F10" s="328"/>
      <c r="G10" s="328"/>
      <c r="H10" s="328"/>
      <c r="I10" s="348"/>
      <c r="J10" s="339"/>
      <c r="K10" s="342"/>
      <c r="L10" s="333"/>
      <c r="M10" s="333"/>
      <c r="N10" s="312"/>
      <c r="O10" s="330"/>
      <c r="P10" s="333"/>
      <c r="Q10" s="346"/>
      <c r="R10" s="328"/>
      <c r="S10" s="335"/>
      <c r="T10" s="337"/>
      <c r="U10" s="312"/>
      <c r="V10" s="324"/>
      <c r="W10" s="326"/>
      <c r="X10" s="328"/>
      <c r="Y10" s="328"/>
      <c r="Z10" s="328"/>
      <c r="AA10" s="312"/>
    </row>
    <row r="11" spans="1:197" s="77" customFormat="1" ht="15" customHeight="1" x14ac:dyDescent="0.25">
      <c r="B11" s="330"/>
      <c r="C11" s="328"/>
      <c r="D11" s="328"/>
      <c r="E11" s="328"/>
      <c r="F11" s="328"/>
      <c r="G11" s="328"/>
      <c r="H11" s="328"/>
      <c r="I11" s="348"/>
      <c r="J11" s="349"/>
      <c r="K11" s="350"/>
      <c r="L11" s="344"/>
      <c r="M11" s="344"/>
      <c r="N11" s="312"/>
      <c r="O11" s="330"/>
      <c r="P11" s="344"/>
      <c r="Q11" s="347"/>
      <c r="R11" s="328"/>
      <c r="S11" s="335"/>
      <c r="T11" s="337"/>
      <c r="U11" s="312"/>
      <c r="V11" s="324"/>
      <c r="W11" s="326"/>
      <c r="X11" s="328"/>
      <c r="Y11" s="328"/>
      <c r="Z11" s="328"/>
      <c r="AA11" s="312"/>
    </row>
    <row r="12" spans="1:197" s="78" customFormat="1" ht="118.5" customHeight="1" x14ac:dyDescent="0.25">
      <c r="A12" s="77"/>
      <c r="B12" s="330"/>
      <c r="C12" s="328"/>
      <c r="D12" s="328"/>
      <c r="E12" s="328"/>
      <c r="F12" s="328"/>
      <c r="G12" s="328"/>
      <c r="H12" s="328"/>
      <c r="I12" s="312"/>
      <c r="J12" s="338">
        <v>0</v>
      </c>
      <c r="K12" s="341">
        <v>0</v>
      </c>
      <c r="L12" s="332" t="e">
        <f>VLOOKUP(J12,[1]DATOS!$S$4:$X$8,MATCH(K12,[1]DATOS!$S$3:$X$3,0),0)</f>
        <v>#N/A</v>
      </c>
      <c r="M12" s="332" t="e">
        <f>IF(L12&lt;=10,"BAJO",IF(AND(L12&gt;=11, L12&lt;=20),"MODERADO",IF(AND(L12&gt;=21, L12&lt;=40),"ALTO",IF(AND(L12&gt;=41, L12&lt;=75),"EXTREMO",""))))</f>
        <v>#N/A</v>
      </c>
      <c r="N12" s="312"/>
      <c r="O12" s="330"/>
      <c r="P12" s="332"/>
      <c r="Q12" s="332"/>
      <c r="R12" s="328">
        <v>0</v>
      </c>
      <c r="S12" s="335">
        <v>0</v>
      </c>
      <c r="T12" s="337" t="str">
        <f>IF(R12*S12&lt;=8,"BAJO",IF(AND(R12*S12&gt;=9, R12*S12&lt;=22),"MODERADO",IF(AND(R12*S12&gt;=23, R12*S12&lt;=36),"ALTO",IF(AND(R12*S12&gt;=37),"EXTREMO",""))))</f>
        <v>BAJO</v>
      </c>
      <c r="U12" s="312"/>
      <c r="V12" s="324"/>
      <c r="W12" s="326"/>
      <c r="X12" s="328"/>
      <c r="Y12" s="328"/>
      <c r="Z12" s="328"/>
      <c r="AA12" s="312"/>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25">
      <c r="B13" s="330"/>
      <c r="C13" s="328"/>
      <c r="D13" s="328"/>
      <c r="E13" s="328"/>
      <c r="F13" s="328"/>
      <c r="G13" s="328"/>
      <c r="H13" s="328"/>
      <c r="I13" s="312"/>
      <c r="J13" s="339"/>
      <c r="K13" s="342"/>
      <c r="L13" s="333"/>
      <c r="M13" s="333"/>
      <c r="N13" s="312"/>
      <c r="O13" s="330"/>
      <c r="P13" s="333"/>
      <c r="Q13" s="333"/>
      <c r="R13" s="328"/>
      <c r="S13" s="335"/>
      <c r="T13" s="337"/>
      <c r="U13" s="312"/>
      <c r="V13" s="324"/>
      <c r="W13" s="326"/>
      <c r="X13" s="328"/>
      <c r="Y13" s="328"/>
      <c r="Z13" s="328"/>
      <c r="AA13" s="312"/>
    </row>
    <row r="14" spans="1:197" s="77" customFormat="1" ht="15" customHeight="1" thickBot="1" x14ac:dyDescent="0.3">
      <c r="B14" s="331"/>
      <c r="C14" s="329"/>
      <c r="D14" s="329"/>
      <c r="E14" s="329"/>
      <c r="F14" s="329"/>
      <c r="G14" s="329"/>
      <c r="H14" s="329"/>
      <c r="I14" s="323"/>
      <c r="J14" s="340"/>
      <c r="K14" s="343"/>
      <c r="L14" s="334"/>
      <c r="M14" s="334"/>
      <c r="N14" s="323"/>
      <c r="O14" s="331"/>
      <c r="P14" s="334"/>
      <c r="Q14" s="334"/>
      <c r="R14" s="329"/>
      <c r="S14" s="336"/>
      <c r="T14" s="337"/>
      <c r="U14" s="323"/>
      <c r="V14" s="325"/>
      <c r="W14" s="327"/>
      <c r="X14" s="329"/>
      <c r="Y14" s="329"/>
      <c r="Z14" s="329"/>
      <c r="AA14" s="313"/>
    </row>
    <row r="15" spans="1:197"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6"/>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8" t="s">
        <v>235</v>
      </c>
      <c r="X17" s="319"/>
      <c r="Y17" s="319"/>
      <c r="Z17" s="319"/>
      <c r="AA17" s="320"/>
    </row>
    <row r="18" spans="1:129" s="69" customFormat="1" x14ac:dyDescent="0.25">
      <c r="A18" s="73"/>
      <c r="B18" s="321"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25">
      <c r="A19" s="73"/>
      <c r="B19" s="308" t="s">
        <v>237</v>
      </c>
      <c r="C19" s="308"/>
      <c r="D19" s="308"/>
      <c r="E19" s="308"/>
      <c r="F19" s="308"/>
      <c r="G19" s="308"/>
      <c r="H19" s="308"/>
      <c r="I19" s="309" t="s">
        <v>238</v>
      </c>
      <c r="J19" s="309"/>
      <c r="K19" s="309"/>
      <c r="L19" s="309"/>
      <c r="M19" s="309"/>
      <c r="N19" s="309"/>
      <c r="O19" s="309"/>
      <c r="P19" s="309"/>
      <c r="Q19" s="309"/>
      <c r="R19" s="308" t="s">
        <v>239</v>
      </c>
      <c r="S19" s="308"/>
      <c r="T19" s="308"/>
      <c r="U19" s="308"/>
      <c r="V19" s="308"/>
      <c r="W19" s="308"/>
      <c r="X19" s="308"/>
      <c r="Y19" s="308"/>
      <c r="Z19" s="310" t="s">
        <v>240</v>
      </c>
      <c r="AA19" s="311"/>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25">
      <c r="A20" s="73"/>
      <c r="B20" s="299">
        <v>0</v>
      </c>
      <c r="C20" s="299"/>
      <c r="D20" s="299"/>
      <c r="E20" s="299"/>
      <c r="F20" s="299"/>
      <c r="G20" s="299"/>
      <c r="H20" s="299"/>
      <c r="I20" s="300" t="s">
        <v>241</v>
      </c>
      <c r="J20" s="300"/>
      <c r="K20" s="300"/>
      <c r="L20" s="300"/>
      <c r="M20" s="300"/>
      <c r="N20" s="300"/>
      <c r="O20" s="300"/>
      <c r="P20" s="300"/>
      <c r="Q20" s="300"/>
      <c r="R20" s="301">
        <v>44734</v>
      </c>
      <c r="S20" s="301"/>
      <c r="T20" s="301"/>
      <c r="U20" s="301"/>
      <c r="V20" s="301"/>
      <c r="W20" s="301"/>
      <c r="X20" s="301"/>
      <c r="Y20" s="301"/>
      <c r="Z20" s="302">
        <v>1</v>
      </c>
      <c r="AA20" s="30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1">
        <v>45217</v>
      </c>
      <c r="S21" s="301"/>
      <c r="T21" s="301"/>
      <c r="U21" s="301"/>
      <c r="V21" s="301"/>
      <c r="W21" s="301"/>
      <c r="X21" s="301"/>
      <c r="Y21" s="301"/>
      <c r="Z21" s="302">
        <v>2</v>
      </c>
      <c r="AA21" s="30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1">
        <v>45362</v>
      </c>
      <c r="S22" s="301"/>
      <c r="T22" s="301"/>
      <c r="U22" s="301"/>
      <c r="V22" s="301"/>
      <c r="W22" s="301"/>
      <c r="X22" s="301"/>
      <c r="Y22" s="301"/>
      <c r="Z22" s="302">
        <v>3</v>
      </c>
      <c r="AA22" s="30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25">
      <c r="F23" s="74"/>
      <c r="G23" s="74"/>
      <c r="H23" s="74"/>
    </row>
    <row r="24" spans="1:129" s="70" customFormat="1" x14ac:dyDescent="0.25">
      <c r="T24" s="73"/>
    </row>
    <row r="25" spans="1:129" s="70" customFormat="1" x14ac:dyDescent="0.25">
      <c r="T25" s="73"/>
    </row>
    <row r="26" spans="1:129" s="70" customFormat="1" x14ac:dyDescent="0.25">
      <c r="T26" s="73"/>
    </row>
    <row r="27" spans="1:129" s="70" customFormat="1" x14ac:dyDescent="0.25">
      <c r="T27" s="73"/>
    </row>
    <row r="28" spans="1:129" s="70" customFormat="1" x14ac:dyDescent="0.25">
      <c r="T28" s="73"/>
    </row>
    <row r="29" spans="1:129" s="70" customFormat="1" x14ac:dyDescent="0.25">
      <c r="T29" s="73"/>
    </row>
    <row r="30" spans="1:129" s="70" customFormat="1" x14ac:dyDescent="0.25">
      <c r="T30" s="73"/>
    </row>
    <row r="31" spans="1:129" s="70" customFormat="1" x14ac:dyDescent="0.25">
      <c r="T31" s="73"/>
    </row>
    <row r="32" spans="1:129" s="70" customFormat="1" x14ac:dyDescent="0.25">
      <c r="T32" s="73"/>
    </row>
    <row r="33" spans="20:20" s="70" customFormat="1" x14ac:dyDescent="0.25">
      <c r="T33" s="73"/>
    </row>
    <row r="34" spans="20:20" s="70" customFormat="1" x14ac:dyDescent="0.25">
      <c r="T34" s="73"/>
    </row>
    <row r="35" spans="20:20" s="70" customFormat="1" x14ac:dyDescent="0.25">
      <c r="T35" s="73"/>
    </row>
    <row r="36" spans="20:20" s="70" customFormat="1" x14ac:dyDescent="0.25">
      <c r="T36" s="73"/>
    </row>
    <row r="37" spans="20:20" s="70" customFormat="1" x14ac:dyDescent="0.25">
      <c r="T37" s="73"/>
    </row>
    <row r="38" spans="20:20" s="70" customFormat="1" x14ac:dyDescent="0.25">
      <c r="T38" s="73"/>
    </row>
    <row r="39" spans="20:20" s="70" customFormat="1" x14ac:dyDescent="0.25">
      <c r="T39" s="73"/>
    </row>
    <row r="40" spans="20:20" s="70" customFormat="1" x14ac:dyDescent="0.25">
      <c r="T40" s="73"/>
    </row>
    <row r="41" spans="20:20" s="70" customFormat="1" x14ac:dyDescent="0.25">
      <c r="T41" s="73"/>
    </row>
    <row r="42" spans="20:20" s="70" customFormat="1" x14ac:dyDescent="0.25">
      <c r="T42" s="73"/>
    </row>
    <row r="43" spans="20:20" s="70" customFormat="1" x14ac:dyDescent="0.25">
      <c r="T43" s="73"/>
    </row>
    <row r="44" spans="20:20" s="70" customFormat="1" x14ac:dyDescent="0.25"/>
    <row r="45" spans="20:20" s="70" customFormat="1" x14ac:dyDescent="0.25"/>
    <row r="46" spans="20:20" s="70" customFormat="1" x14ac:dyDescent="0.25"/>
    <row r="47" spans="20:20" s="70" customFormat="1" x14ac:dyDescent="0.25"/>
    <row r="48" spans="20:20"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99">
    <mergeCell ref="B6:I6"/>
    <mergeCell ref="J6:N6"/>
    <mergeCell ref="O6:U6"/>
    <mergeCell ref="V6:AA6"/>
    <mergeCell ref="B2:B4"/>
    <mergeCell ref="C2:Z2"/>
    <mergeCell ref="AA2:AA4"/>
    <mergeCell ref="C3:Z3"/>
    <mergeCell ref="C4:Z4"/>
    <mergeCell ref="Q7:Q8"/>
    <mergeCell ref="B7:B8"/>
    <mergeCell ref="C7:C8"/>
    <mergeCell ref="D7:D8"/>
    <mergeCell ref="E7:E8"/>
    <mergeCell ref="F7:H7"/>
    <mergeCell ref="I7:I8"/>
    <mergeCell ref="L7:L8"/>
    <mergeCell ref="M7:M8"/>
    <mergeCell ref="N7:N8"/>
    <mergeCell ref="O7:O8"/>
    <mergeCell ref="P7:P8"/>
    <mergeCell ref="B9:B11"/>
    <mergeCell ref="C9:C11"/>
    <mergeCell ref="D9:D11"/>
    <mergeCell ref="E9:E11"/>
    <mergeCell ref="F9:F11"/>
    <mergeCell ref="U7:U8"/>
    <mergeCell ref="V7:W7"/>
    <mergeCell ref="X7:Y7"/>
    <mergeCell ref="Z7:Z8"/>
    <mergeCell ref="AA7:AA8"/>
    <mergeCell ref="R9:R11"/>
    <mergeCell ref="G9:G11"/>
    <mergeCell ref="H9:H11"/>
    <mergeCell ref="I9:I11"/>
    <mergeCell ref="J9:J11"/>
    <mergeCell ref="K9:K11"/>
    <mergeCell ref="L9:L11"/>
    <mergeCell ref="M9:M11"/>
    <mergeCell ref="N9:N11"/>
    <mergeCell ref="O9:O11"/>
    <mergeCell ref="P9:P11"/>
    <mergeCell ref="Q9:Q11"/>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AA12:AA14"/>
    <mergeCell ref="B16:AA16"/>
    <mergeCell ref="B17:H17"/>
    <mergeCell ref="I17:V17"/>
    <mergeCell ref="W17:AA17"/>
    <mergeCell ref="L12:L14"/>
    <mergeCell ref="M12:M14"/>
    <mergeCell ref="N12:N14"/>
    <mergeCell ref="B19:H19"/>
    <mergeCell ref="I19:Q19"/>
    <mergeCell ref="R19:Y19"/>
    <mergeCell ref="Z19:AA19"/>
    <mergeCell ref="B20:H20"/>
    <mergeCell ref="I20:Q20"/>
    <mergeCell ref="R20:Y20"/>
    <mergeCell ref="Z20:AA20"/>
    <mergeCell ref="B21:H21"/>
    <mergeCell ref="I21:Q21"/>
    <mergeCell ref="R21:Y21"/>
    <mergeCell ref="Z21:AA21"/>
    <mergeCell ref="B22:H22"/>
    <mergeCell ref="I22:Q22"/>
    <mergeCell ref="R22:Y22"/>
    <mergeCell ref="Z22:AA22"/>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703125" defaultRowHeight="15" x14ac:dyDescent="0.25"/>
  <cols>
    <col min="1" max="1" width="1.5703125" style="70" customWidth="1"/>
    <col min="2" max="2" width="51.28515625" style="70" bestFit="1" customWidth="1"/>
    <col min="3" max="3" width="36.7109375" style="70" bestFit="1" customWidth="1"/>
    <col min="4" max="4" width="24.140625" style="70" customWidth="1"/>
    <col min="5" max="5" width="15.140625" style="70" bestFit="1" customWidth="1"/>
    <col min="6" max="6" width="23" style="70" bestFit="1" customWidth="1"/>
    <col min="7" max="7" width="13.57031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92" t="s">
        <v>932</v>
      </c>
      <c r="C8" s="192" t="s">
        <v>933</v>
      </c>
      <c r="D8" s="185" t="s">
        <v>214</v>
      </c>
      <c r="E8" s="191" t="s">
        <v>220</v>
      </c>
      <c r="F8" s="191" t="s">
        <v>223</v>
      </c>
      <c r="G8" s="191" t="s">
        <v>224</v>
      </c>
      <c r="H8" s="191" t="s">
        <v>227</v>
      </c>
      <c r="I8" s="294" t="s">
        <v>868</v>
      </c>
    </row>
    <row r="9" spans="1:42" x14ac:dyDescent="0.25">
      <c r="B9" s="192" t="s">
        <v>934</v>
      </c>
      <c r="C9" s="192" t="s">
        <v>935</v>
      </c>
      <c r="D9" s="185" t="s">
        <v>214</v>
      </c>
      <c r="E9" s="191" t="s">
        <v>220</v>
      </c>
      <c r="F9" s="191" t="s">
        <v>222</v>
      </c>
      <c r="G9" s="191" t="s">
        <v>226</v>
      </c>
      <c r="H9" s="191" t="s">
        <v>227</v>
      </c>
      <c r="I9" s="294"/>
    </row>
    <row r="10" spans="1:42" x14ac:dyDescent="0.25">
      <c r="B10" s="192" t="s">
        <v>936</v>
      </c>
      <c r="C10" s="192" t="s">
        <v>937</v>
      </c>
      <c r="D10" s="185" t="s">
        <v>214</v>
      </c>
      <c r="E10" s="191" t="s">
        <v>220</v>
      </c>
      <c r="F10" s="191" t="s">
        <v>222</v>
      </c>
      <c r="G10" s="191" t="s">
        <v>226</v>
      </c>
      <c r="H10" s="191" t="s">
        <v>227</v>
      </c>
      <c r="I10" s="294"/>
    </row>
    <row r="11" spans="1:42" x14ac:dyDescent="0.25">
      <c r="B11" s="290" t="s">
        <v>938</v>
      </c>
      <c r="C11" s="290" t="s">
        <v>939</v>
      </c>
      <c r="D11" s="291" t="s">
        <v>214</v>
      </c>
      <c r="E11" s="191" t="s">
        <v>221</v>
      </c>
      <c r="F11" s="191" t="s">
        <v>223</v>
      </c>
      <c r="G11" s="191" t="s">
        <v>224</v>
      </c>
      <c r="H11" s="191" t="s">
        <v>227</v>
      </c>
      <c r="I11" s="294"/>
    </row>
    <row r="12" spans="1:42" x14ac:dyDescent="0.25">
      <c r="B12" s="290"/>
      <c r="C12" s="290"/>
      <c r="D12" s="291"/>
      <c r="E12" s="191" t="s">
        <v>220</v>
      </c>
      <c r="F12" s="191" t="s">
        <v>230</v>
      </c>
      <c r="G12" s="191" t="s">
        <v>224</v>
      </c>
      <c r="H12" s="191" t="s">
        <v>227</v>
      </c>
      <c r="I12" s="294"/>
    </row>
    <row r="13" spans="1:42" x14ac:dyDescent="0.25">
      <c r="B13" s="290" t="s">
        <v>940</v>
      </c>
      <c r="C13" s="290" t="s">
        <v>939</v>
      </c>
      <c r="D13" s="291" t="s">
        <v>214</v>
      </c>
      <c r="E13" s="191" t="s">
        <v>221</v>
      </c>
      <c r="F13" s="191" t="s">
        <v>223</v>
      </c>
      <c r="G13" s="191" t="s">
        <v>224</v>
      </c>
      <c r="H13" s="191" t="s">
        <v>227</v>
      </c>
      <c r="I13" s="294"/>
    </row>
    <row r="14" spans="1:42" x14ac:dyDescent="0.25">
      <c r="B14" s="290"/>
      <c r="C14" s="290"/>
      <c r="D14" s="291"/>
      <c r="E14" s="191" t="s">
        <v>220</v>
      </c>
      <c r="F14" s="191" t="s">
        <v>230</v>
      </c>
      <c r="G14" s="191" t="s">
        <v>224</v>
      </c>
      <c r="H14" s="191" t="s">
        <v>227</v>
      </c>
      <c r="I14" s="294"/>
    </row>
    <row r="15" spans="1:42" x14ac:dyDescent="0.25">
      <c r="B15" s="290" t="s">
        <v>941</v>
      </c>
      <c r="C15" s="290" t="s">
        <v>939</v>
      </c>
      <c r="D15" s="291" t="s">
        <v>214</v>
      </c>
      <c r="E15" s="191" t="s">
        <v>221</v>
      </c>
      <c r="F15" s="191" t="s">
        <v>223</v>
      </c>
      <c r="G15" s="191" t="s">
        <v>224</v>
      </c>
      <c r="H15" s="191" t="s">
        <v>227</v>
      </c>
      <c r="I15" s="294"/>
    </row>
    <row r="16" spans="1:42" x14ac:dyDescent="0.25">
      <c r="B16" s="290"/>
      <c r="C16" s="290"/>
      <c r="D16" s="291"/>
      <c r="E16" s="191" t="s">
        <v>220</v>
      </c>
      <c r="F16" s="191" t="s">
        <v>230</v>
      </c>
      <c r="G16" s="191" t="s">
        <v>224</v>
      </c>
      <c r="H16" s="191" t="s">
        <v>227</v>
      </c>
      <c r="I16" s="294"/>
    </row>
    <row r="17" spans="2:9" x14ac:dyDescent="0.25">
      <c r="B17" s="290" t="s">
        <v>942</v>
      </c>
      <c r="C17" s="290" t="s">
        <v>939</v>
      </c>
      <c r="D17" s="291" t="s">
        <v>214</v>
      </c>
      <c r="E17" s="191" t="s">
        <v>221</v>
      </c>
      <c r="F17" s="191" t="s">
        <v>223</v>
      </c>
      <c r="G17" s="191" t="s">
        <v>224</v>
      </c>
      <c r="H17" s="191" t="s">
        <v>227</v>
      </c>
      <c r="I17" s="294"/>
    </row>
    <row r="18" spans="2:9" x14ac:dyDescent="0.25">
      <c r="B18" s="290"/>
      <c r="C18" s="290"/>
      <c r="D18" s="291"/>
      <c r="E18" s="191" t="s">
        <v>220</v>
      </c>
      <c r="F18" s="191" t="s">
        <v>230</v>
      </c>
      <c r="G18" s="191" t="s">
        <v>224</v>
      </c>
      <c r="H18" s="191" t="s">
        <v>227</v>
      </c>
      <c r="I18" s="294"/>
    </row>
    <row r="19" spans="2:9" x14ac:dyDescent="0.25">
      <c r="B19" s="290" t="s">
        <v>943</v>
      </c>
      <c r="C19" s="290" t="s">
        <v>939</v>
      </c>
      <c r="D19" s="291" t="s">
        <v>214</v>
      </c>
      <c r="E19" s="191" t="s">
        <v>221</v>
      </c>
      <c r="F19" s="191" t="s">
        <v>223</v>
      </c>
      <c r="G19" s="191" t="s">
        <v>224</v>
      </c>
      <c r="H19" s="191" t="s">
        <v>227</v>
      </c>
      <c r="I19" s="294"/>
    </row>
    <row r="20" spans="2:9" x14ac:dyDescent="0.25">
      <c r="B20" s="290"/>
      <c r="C20" s="290"/>
      <c r="D20" s="291"/>
      <c r="E20" s="191" t="s">
        <v>220</v>
      </c>
      <c r="F20" s="191" t="s">
        <v>230</v>
      </c>
      <c r="G20" s="191" t="s">
        <v>224</v>
      </c>
      <c r="H20" s="191" t="s">
        <v>227</v>
      </c>
      <c r="I20" s="294"/>
    </row>
    <row r="21" spans="2:9" x14ac:dyDescent="0.25">
      <c r="B21" s="290" t="s">
        <v>944</v>
      </c>
      <c r="C21" s="290" t="s">
        <v>945</v>
      </c>
      <c r="D21" s="291" t="s">
        <v>214</v>
      </c>
      <c r="E21" s="191" t="s">
        <v>220</v>
      </c>
      <c r="F21" s="191" t="s">
        <v>223</v>
      </c>
      <c r="G21" s="191" t="s">
        <v>224</v>
      </c>
      <c r="H21" s="191" t="s">
        <v>227</v>
      </c>
      <c r="I21" s="294"/>
    </row>
    <row r="22" spans="2:9" x14ac:dyDescent="0.25">
      <c r="B22" s="290"/>
      <c r="C22" s="290"/>
      <c r="D22" s="291"/>
      <c r="E22" s="191" t="s">
        <v>221</v>
      </c>
      <c r="F22" s="191" t="s">
        <v>230</v>
      </c>
      <c r="G22" s="191" t="s">
        <v>224</v>
      </c>
      <c r="H22" s="191" t="s">
        <v>227</v>
      </c>
      <c r="I22" s="294"/>
    </row>
    <row r="23" spans="2:9" x14ac:dyDescent="0.25">
      <c r="B23" s="192" t="s">
        <v>946</v>
      </c>
      <c r="C23" s="192" t="s">
        <v>945</v>
      </c>
      <c r="D23" s="185" t="s">
        <v>214</v>
      </c>
      <c r="E23" s="191" t="s">
        <v>220</v>
      </c>
      <c r="F23" s="191" t="s">
        <v>223</v>
      </c>
      <c r="G23" s="191" t="s">
        <v>226</v>
      </c>
      <c r="H23" s="191" t="s">
        <v>227</v>
      </c>
      <c r="I23" s="294"/>
    </row>
    <row r="24" spans="2:9" x14ac:dyDescent="0.25">
      <c r="B24" s="192" t="s">
        <v>947</v>
      </c>
      <c r="C24" s="192" t="s">
        <v>945</v>
      </c>
      <c r="D24" s="185" t="s">
        <v>214</v>
      </c>
      <c r="E24" s="191" t="s">
        <v>221</v>
      </c>
      <c r="F24" s="191" t="s">
        <v>222</v>
      </c>
      <c r="G24" s="191" t="s">
        <v>226</v>
      </c>
      <c r="H24" s="191" t="s">
        <v>227</v>
      </c>
      <c r="I24" s="294"/>
    </row>
    <row r="25" spans="2:9" x14ac:dyDescent="0.25">
      <c r="B25" s="192" t="s">
        <v>948</v>
      </c>
      <c r="C25" s="192" t="s">
        <v>949</v>
      </c>
      <c r="D25" s="185" t="s">
        <v>214</v>
      </c>
      <c r="E25" s="191" t="s">
        <v>221</v>
      </c>
      <c r="F25" s="191" t="s">
        <v>230</v>
      </c>
      <c r="G25" s="191" t="s">
        <v>226</v>
      </c>
      <c r="H25" s="191" t="s">
        <v>227</v>
      </c>
      <c r="I25" s="294"/>
    </row>
    <row r="26" spans="2:9" x14ac:dyDescent="0.25">
      <c r="B26" s="192" t="s">
        <v>950</v>
      </c>
      <c r="C26" s="192" t="s">
        <v>949</v>
      </c>
      <c r="D26" s="185" t="s">
        <v>214</v>
      </c>
      <c r="E26" s="191" t="s">
        <v>220</v>
      </c>
      <c r="F26" s="191" t="s">
        <v>223</v>
      </c>
      <c r="G26" s="191" t="s">
        <v>226</v>
      </c>
      <c r="H26" s="191" t="s">
        <v>227</v>
      </c>
      <c r="I26" s="294"/>
    </row>
    <row r="27" spans="2:9" x14ac:dyDescent="0.25">
      <c r="B27" s="192" t="s">
        <v>951</v>
      </c>
      <c r="C27" s="192" t="s">
        <v>949</v>
      </c>
      <c r="D27" s="185" t="s">
        <v>214</v>
      </c>
      <c r="E27" s="191" t="s">
        <v>220</v>
      </c>
      <c r="F27" s="191" t="s">
        <v>223</v>
      </c>
      <c r="G27" s="191" t="s">
        <v>226</v>
      </c>
      <c r="H27" s="191" t="s">
        <v>227</v>
      </c>
      <c r="I27" s="294"/>
    </row>
    <row r="28" spans="2:9" x14ac:dyDescent="0.25">
      <c r="B28" s="290" t="s">
        <v>952</v>
      </c>
      <c r="C28" s="290" t="s">
        <v>953</v>
      </c>
      <c r="D28" s="291" t="s">
        <v>214</v>
      </c>
      <c r="E28" s="191" t="s">
        <v>220</v>
      </c>
      <c r="F28" s="191" t="s">
        <v>223</v>
      </c>
      <c r="G28" s="191" t="s">
        <v>225</v>
      </c>
      <c r="H28" s="191" t="s">
        <v>227</v>
      </c>
      <c r="I28" s="294"/>
    </row>
    <row r="29" spans="2:9" x14ac:dyDescent="0.25">
      <c r="B29" s="290"/>
      <c r="C29" s="290"/>
      <c r="D29" s="291"/>
      <c r="E29" s="191" t="s">
        <v>221</v>
      </c>
      <c r="F29" s="191" t="s">
        <v>230</v>
      </c>
      <c r="G29" s="191" t="s">
        <v>225</v>
      </c>
      <c r="H29" s="191" t="s">
        <v>227</v>
      </c>
      <c r="I29" s="294"/>
    </row>
    <row r="30" spans="2:9" x14ac:dyDescent="0.25">
      <c r="B30" s="192" t="s">
        <v>954</v>
      </c>
      <c r="C30" s="192" t="s">
        <v>955</v>
      </c>
      <c r="D30" s="185" t="s">
        <v>214</v>
      </c>
      <c r="E30" s="191" t="s">
        <v>221</v>
      </c>
      <c r="F30" s="191" t="s">
        <v>230</v>
      </c>
      <c r="G30" s="191" t="s">
        <v>226</v>
      </c>
      <c r="H30" s="191" t="s">
        <v>227</v>
      </c>
      <c r="I30" s="294"/>
    </row>
    <row r="31" spans="2:9" x14ac:dyDescent="0.25">
      <c r="B31" s="192" t="s">
        <v>956</v>
      </c>
      <c r="C31" s="192" t="s">
        <v>955</v>
      </c>
      <c r="D31" s="185" t="s">
        <v>214</v>
      </c>
      <c r="E31" s="191" t="s">
        <v>221</v>
      </c>
      <c r="F31" s="191" t="s">
        <v>222</v>
      </c>
      <c r="G31" s="191" t="s">
        <v>226</v>
      </c>
      <c r="H31" s="191" t="s">
        <v>227</v>
      </c>
      <c r="I31" s="294"/>
    </row>
    <row r="32" spans="2:9" x14ac:dyDescent="0.25">
      <c r="B32" s="290" t="s">
        <v>957</v>
      </c>
      <c r="C32" s="290" t="s">
        <v>953</v>
      </c>
      <c r="D32" s="291" t="s">
        <v>214</v>
      </c>
      <c r="E32" s="191" t="s">
        <v>220</v>
      </c>
      <c r="F32" s="191" t="s">
        <v>223</v>
      </c>
      <c r="G32" s="191" t="s">
        <v>225</v>
      </c>
      <c r="H32" s="191" t="s">
        <v>227</v>
      </c>
      <c r="I32" s="294"/>
    </row>
    <row r="33" spans="2:9" x14ac:dyDescent="0.25">
      <c r="B33" s="290"/>
      <c r="C33" s="290"/>
      <c r="D33" s="291"/>
      <c r="E33" s="191" t="s">
        <v>221</v>
      </c>
      <c r="F33" s="191" t="s">
        <v>230</v>
      </c>
      <c r="G33" s="191" t="s">
        <v>225</v>
      </c>
      <c r="H33" s="191" t="s">
        <v>227</v>
      </c>
      <c r="I33" s="294"/>
    </row>
    <row r="34" spans="2:9" x14ac:dyDescent="0.25">
      <c r="B34" s="290" t="s">
        <v>958</v>
      </c>
      <c r="C34" s="290" t="s">
        <v>953</v>
      </c>
      <c r="D34" s="291" t="s">
        <v>214</v>
      </c>
      <c r="E34" s="191" t="s">
        <v>220</v>
      </c>
      <c r="F34" s="191" t="s">
        <v>223</v>
      </c>
      <c r="G34" s="191" t="s">
        <v>226</v>
      </c>
      <c r="H34" s="191" t="s">
        <v>227</v>
      </c>
      <c r="I34" s="294"/>
    </row>
    <row r="35" spans="2:9" x14ac:dyDescent="0.25">
      <c r="B35" s="290"/>
      <c r="C35" s="290"/>
      <c r="D35" s="291"/>
      <c r="E35" s="191" t="s">
        <v>221</v>
      </c>
      <c r="F35" s="191" t="s">
        <v>230</v>
      </c>
      <c r="G35" s="191" t="s">
        <v>226</v>
      </c>
      <c r="H35" s="191" t="s">
        <v>227</v>
      </c>
      <c r="I35" s="294"/>
    </row>
    <row r="36" spans="2:9" x14ac:dyDescent="0.25">
      <c r="B36" s="290" t="s">
        <v>959</v>
      </c>
      <c r="C36" s="290" t="s">
        <v>960</v>
      </c>
      <c r="D36" s="291" t="s">
        <v>214</v>
      </c>
      <c r="E36" s="191" t="s">
        <v>220</v>
      </c>
      <c r="F36" s="191" t="s">
        <v>223</v>
      </c>
      <c r="G36" s="191" t="s">
        <v>225</v>
      </c>
      <c r="H36" s="191" t="s">
        <v>227</v>
      </c>
      <c r="I36" s="294"/>
    </row>
    <row r="37" spans="2:9" x14ac:dyDescent="0.25">
      <c r="B37" s="290"/>
      <c r="C37" s="290"/>
      <c r="D37" s="291"/>
      <c r="E37" s="191" t="s">
        <v>221</v>
      </c>
      <c r="F37" s="191" t="s">
        <v>230</v>
      </c>
      <c r="G37" s="191" t="s">
        <v>225</v>
      </c>
      <c r="H37" s="191" t="s">
        <v>227</v>
      </c>
      <c r="I37" s="294"/>
    </row>
    <row r="38" spans="2:9" x14ac:dyDescent="0.25">
      <c r="B38" s="192" t="s">
        <v>961</v>
      </c>
      <c r="C38" s="192" t="s">
        <v>962</v>
      </c>
      <c r="D38" s="185" t="s">
        <v>214</v>
      </c>
      <c r="E38" s="191" t="s">
        <v>221</v>
      </c>
      <c r="F38" s="191" t="s">
        <v>222</v>
      </c>
      <c r="G38" s="191" t="s">
        <v>226</v>
      </c>
      <c r="H38" s="191" t="s">
        <v>227</v>
      </c>
      <c r="I38" s="294"/>
    </row>
    <row r="39" spans="2:9" x14ac:dyDescent="0.25">
      <c r="B39" s="290" t="s">
        <v>963</v>
      </c>
      <c r="C39" s="290" t="s">
        <v>964</v>
      </c>
      <c r="D39" s="291" t="s">
        <v>214</v>
      </c>
      <c r="E39" s="191" t="s">
        <v>220</v>
      </c>
      <c r="F39" s="191" t="s">
        <v>223</v>
      </c>
      <c r="G39" s="191" t="s">
        <v>225</v>
      </c>
      <c r="H39" s="191" t="s">
        <v>227</v>
      </c>
      <c r="I39" s="294"/>
    </row>
    <row r="40" spans="2:9" x14ac:dyDescent="0.25">
      <c r="B40" s="290"/>
      <c r="C40" s="290"/>
      <c r="D40" s="291"/>
      <c r="E40" s="191" t="s">
        <v>221</v>
      </c>
      <c r="F40" s="191" t="s">
        <v>230</v>
      </c>
      <c r="G40" s="191" t="s">
        <v>225</v>
      </c>
      <c r="H40" s="191" t="s">
        <v>227</v>
      </c>
      <c r="I40" s="294"/>
    </row>
    <row r="41" spans="2:9" x14ac:dyDescent="0.25">
      <c r="B41" s="192" t="s">
        <v>965</v>
      </c>
      <c r="C41" s="192" t="s">
        <v>966</v>
      </c>
      <c r="D41" s="185" t="s">
        <v>214</v>
      </c>
      <c r="E41" s="191" t="s">
        <v>220</v>
      </c>
      <c r="F41" s="191" t="s">
        <v>223</v>
      </c>
      <c r="G41" s="191" t="s">
        <v>225</v>
      </c>
      <c r="H41" s="191" t="s">
        <v>227</v>
      </c>
      <c r="I41" s="294"/>
    </row>
    <row r="42" spans="2:9" x14ac:dyDescent="0.25">
      <c r="B42" s="192" t="s">
        <v>967</v>
      </c>
      <c r="C42" s="192" t="s">
        <v>966</v>
      </c>
      <c r="D42" s="185" t="s">
        <v>214</v>
      </c>
      <c r="E42" s="191" t="s">
        <v>220</v>
      </c>
      <c r="F42" s="191" t="s">
        <v>223</v>
      </c>
      <c r="G42" s="191" t="s">
        <v>225</v>
      </c>
      <c r="H42" s="191" t="s">
        <v>227</v>
      </c>
      <c r="I42" s="294"/>
    </row>
    <row r="43" spans="2:9" x14ac:dyDescent="0.25">
      <c r="B43" s="290" t="s">
        <v>968</v>
      </c>
      <c r="C43" s="290" t="s">
        <v>969</v>
      </c>
      <c r="D43" s="291" t="s">
        <v>214</v>
      </c>
      <c r="E43" s="191" t="s">
        <v>220</v>
      </c>
      <c r="F43" s="191" t="s">
        <v>223</v>
      </c>
      <c r="G43" s="191" t="s">
        <v>225</v>
      </c>
      <c r="H43" s="191" t="s">
        <v>227</v>
      </c>
      <c r="I43" s="294"/>
    </row>
    <row r="44" spans="2:9" x14ac:dyDescent="0.25">
      <c r="B44" s="290"/>
      <c r="C44" s="290"/>
      <c r="D44" s="291"/>
      <c r="E44" s="191" t="s">
        <v>221</v>
      </c>
      <c r="F44" s="191" t="s">
        <v>230</v>
      </c>
      <c r="G44" s="191" t="s">
        <v>225</v>
      </c>
      <c r="H44" s="191" t="s">
        <v>227</v>
      </c>
      <c r="I44" s="294"/>
    </row>
    <row r="45" spans="2:9" x14ac:dyDescent="0.25">
      <c r="B45" s="290" t="s">
        <v>958</v>
      </c>
      <c r="C45" s="290" t="s">
        <v>969</v>
      </c>
      <c r="D45" s="291" t="s">
        <v>214</v>
      </c>
      <c r="E45" s="191" t="s">
        <v>220</v>
      </c>
      <c r="F45" s="191" t="s">
        <v>223</v>
      </c>
      <c r="G45" s="191" t="s">
        <v>226</v>
      </c>
      <c r="H45" s="191" t="s">
        <v>227</v>
      </c>
      <c r="I45" s="294"/>
    </row>
    <row r="46" spans="2:9" x14ac:dyDescent="0.25">
      <c r="B46" s="290"/>
      <c r="C46" s="290"/>
      <c r="D46" s="291"/>
      <c r="E46" s="191" t="s">
        <v>221</v>
      </c>
      <c r="F46" s="191" t="s">
        <v>230</v>
      </c>
      <c r="G46" s="191" t="s">
        <v>226</v>
      </c>
      <c r="H46" s="191" t="s">
        <v>227</v>
      </c>
      <c r="I46" s="294"/>
    </row>
    <row r="47" spans="2:9" x14ac:dyDescent="0.25">
      <c r="B47" s="290" t="s">
        <v>970</v>
      </c>
      <c r="C47" s="290" t="s">
        <v>933</v>
      </c>
      <c r="D47" s="291" t="s">
        <v>214</v>
      </c>
      <c r="E47" s="191" t="s">
        <v>220</v>
      </c>
      <c r="F47" s="191" t="s">
        <v>223</v>
      </c>
      <c r="G47" s="191" t="s">
        <v>224</v>
      </c>
      <c r="H47" s="191" t="s">
        <v>227</v>
      </c>
      <c r="I47" s="294"/>
    </row>
    <row r="48" spans="2:9" x14ac:dyDescent="0.25">
      <c r="B48" s="290"/>
      <c r="C48" s="290"/>
      <c r="D48" s="291"/>
      <c r="E48" s="191" t="s">
        <v>221</v>
      </c>
      <c r="F48" s="191" t="s">
        <v>230</v>
      </c>
      <c r="G48" s="191" t="s">
        <v>224</v>
      </c>
      <c r="H48" s="191" t="s">
        <v>227</v>
      </c>
      <c r="I48" s="294"/>
    </row>
    <row r="49" spans="2:9" x14ac:dyDescent="0.25">
      <c r="B49" s="192" t="s">
        <v>971</v>
      </c>
      <c r="C49" s="192" t="s">
        <v>933</v>
      </c>
      <c r="D49" s="185" t="s">
        <v>214</v>
      </c>
      <c r="E49" s="191" t="s">
        <v>221</v>
      </c>
      <c r="F49" s="191" t="s">
        <v>230</v>
      </c>
      <c r="G49" s="191" t="s">
        <v>224</v>
      </c>
      <c r="H49" s="191" t="s">
        <v>227</v>
      </c>
      <c r="I49" s="294"/>
    </row>
    <row r="50" spans="2:9" x14ac:dyDescent="0.25">
      <c r="B50" s="290" t="s">
        <v>972</v>
      </c>
      <c r="C50" s="290" t="s">
        <v>933</v>
      </c>
      <c r="D50" s="291" t="s">
        <v>214</v>
      </c>
      <c r="E50" s="191" t="s">
        <v>220</v>
      </c>
      <c r="F50" s="191" t="s">
        <v>223</v>
      </c>
      <c r="G50" s="191" t="s">
        <v>225</v>
      </c>
      <c r="H50" s="191" t="s">
        <v>227</v>
      </c>
      <c r="I50" s="294"/>
    </row>
    <row r="51" spans="2:9" x14ac:dyDescent="0.25">
      <c r="B51" s="290"/>
      <c r="C51" s="290"/>
      <c r="D51" s="291"/>
      <c r="E51" s="191" t="s">
        <v>221</v>
      </c>
      <c r="F51" s="191" t="s">
        <v>230</v>
      </c>
      <c r="G51" s="191" t="s">
        <v>225</v>
      </c>
      <c r="H51" s="191" t="s">
        <v>227</v>
      </c>
      <c r="I51" s="294"/>
    </row>
    <row r="52" spans="2:9" x14ac:dyDescent="0.25">
      <c r="B52" s="192" t="s">
        <v>973</v>
      </c>
      <c r="C52" s="192" t="s">
        <v>969</v>
      </c>
      <c r="D52" s="185" t="s">
        <v>214</v>
      </c>
      <c r="E52" s="191" t="s">
        <v>220</v>
      </c>
      <c r="F52" s="191" t="s">
        <v>223</v>
      </c>
      <c r="G52" s="191" t="s">
        <v>226</v>
      </c>
      <c r="H52" s="191" t="s">
        <v>227</v>
      </c>
      <c r="I52" s="294"/>
    </row>
    <row r="54" spans="2:9" x14ac:dyDescent="0.25">
      <c r="C54" s="289" t="s">
        <v>974</v>
      </c>
      <c r="I54" s="289" t="s">
        <v>974</v>
      </c>
    </row>
    <row r="55" spans="2:9" x14ac:dyDescent="0.25">
      <c r="C55" s="289"/>
      <c r="I55" s="289"/>
    </row>
    <row r="56" spans="2:9" s="288" customFormat="1" ht="270" x14ac:dyDescent="0.25">
      <c r="C56" s="286" t="s">
        <v>975</v>
      </c>
      <c r="I56" s="286" t="s">
        <v>976</v>
      </c>
    </row>
    <row r="57" spans="2:9" s="288" customFormat="1" x14ac:dyDescent="0.25">
      <c r="C57" s="218"/>
    </row>
    <row r="58" spans="2:9" s="288" customFormat="1" x14ac:dyDescent="0.25">
      <c r="C58" s="218"/>
    </row>
    <row r="59" spans="2:9" s="288" customFormat="1" x14ac:dyDescent="0.25">
      <c r="C59" s="218"/>
    </row>
    <row r="60" spans="2:9" s="288" customFormat="1" x14ac:dyDescent="0.25">
      <c r="C60" s="218"/>
    </row>
    <row r="61" spans="2:9" s="288" customFormat="1" x14ac:dyDescent="0.25">
      <c r="C61" s="218"/>
    </row>
    <row r="62" spans="2:9" s="288" customFormat="1" x14ac:dyDescent="0.25">
      <c r="C62" s="218"/>
    </row>
    <row r="63" spans="2:9" s="288" customFormat="1" x14ac:dyDescent="0.25">
      <c r="C63" s="218"/>
    </row>
    <row r="64" spans="2:9" s="288" customFormat="1" x14ac:dyDescent="0.25">
      <c r="C64" s="218"/>
    </row>
    <row r="65" spans="3:3" s="288" customFormat="1" x14ac:dyDescent="0.25">
      <c r="C65" s="218"/>
    </row>
    <row r="66" spans="3:3" s="288" customFormat="1" x14ac:dyDescent="0.25">
      <c r="C66" s="218"/>
    </row>
    <row r="67" spans="3:3" x14ac:dyDescent="0.25">
      <c r="C67" s="72"/>
    </row>
  </sheetData>
  <mergeCells count="56">
    <mergeCell ref="B2:B4"/>
    <mergeCell ref="C2:H2"/>
    <mergeCell ref="I2:I4"/>
    <mergeCell ref="AB2:AB4"/>
    <mergeCell ref="C3:H3"/>
    <mergeCell ref="C4:H4"/>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C17:C18"/>
    <mergeCell ref="D17:D18"/>
    <mergeCell ref="B21:B22"/>
    <mergeCell ref="C21:C22"/>
    <mergeCell ref="D21:D22"/>
    <mergeCell ref="B28:B29"/>
    <mergeCell ref="C28:C29"/>
    <mergeCell ref="D28:D29"/>
    <mergeCell ref="B32:B33"/>
    <mergeCell ref="C32:C33"/>
    <mergeCell ref="D32:D33"/>
    <mergeCell ref="B34:B35"/>
    <mergeCell ref="C34:C35"/>
    <mergeCell ref="D34:D35"/>
    <mergeCell ref="B36:B37"/>
    <mergeCell ref="C36:C37"/>
    <mergeCell ref="D36:D37"/>
    <mergeCell ref="B39:B40"/>
    <mergeCell ref="C39:C40"/>
    <mergeCell ref="D39:D40"/>
    <mergeCell ref="B43:B44"/>
    <mergeCell ref="C43:C44"/>
    <mergeCell ref="D43:D44"/>
    <mergeCell ref="B45:B46"/>
    <mergeCell ref="C45:C46"/>
    <mergeCell ref="D45:D46"/>
    <mergeCell ref="C54:C55"/>
    <mergeCell ref="I54:I55"/>
    <mergeCell ref="B47:B48"/>
    <mergeCell ref="C47:C48"/>
    <mergeCell ref="D47:D48"/>
    <mergeCell ref="B50:B51"/>
    <mergeCell ref="C50:C51"/>
    <mergeCell ref="D50:D51"/>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2578125" defaultRowHeight="15" x14ac:dyDescent="0.25"/>
  <cols>
    <col min="1" max="1" width="2.42578125" style="70" customWidth="1"/>
    <col min="2" max="2" width="11.4257812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531</v>
      </c>
      <c r="H9" s="120" t="s">
        <v>208</v>
      </c>
      <c r="I9" s="429"/>
      <c r="J9" s="728" t="s">
        <v>274</v>
      </c>
      <c r="K9" s="124" t="s">
        <v>275</v>
      </c>
      <c r="L9" s="357"/>
      <c r="M9" s="357"/>
      <c r="N9" s="351"/>
      <c r="O9" s="425"/>
      <c r="P9" s="421"/>
      <c r="Q9" s="421"/>
      <c r="R9" s="427"/>
      <c r="S9" s="123" t="s">
        <v>274</v>
      </c>
      <c r="T9" s="124" t="s">
        <v>275</v>
      </c>
      <c r="U9" s="125" t="s">
        <v>276</v>
      </c>
      <c r="V9" s="533"/>
      <c r="W9" s="119" t="s">
        <v>532</v>
      </c>
      <c r="X9" s="110" t="s">
        <v>533</v>
      </c>
      <c r="Y9" s="110" t="s">
        <v>512</v>
      </c>
      <c r="Z9" s="110" t="s">
        <v>534</v>
      </c>
      <c r="AA9" s="420"/>
      <c r="AB9" s="423"/>
    </row>
    <row r="10" spans="1:198" s="730" customFormat="1" ht="105" customHeight="1" x14ac:dyDescent="0.25">
      <c r="A10" s="170"/>
      <c r="B10" s="632" t="s">
        <v>977</v>
      </c>
      <c r="C10" s="397" t="s">
        <v>15</v>
      </c>
      <c r="D10" s="401" t="s">
        <v>978</v>
      </c>
      <c r="E10" s="397" t="s">
        <v>424</v>
      </c>
      <c r="F10" s="397">
        <v>4</v>
      </c>
      <c r="G10" s="397">
        <v>5</v>
      </c>
      <c r="H10" s="397">
        <v>4</v>
      </c>
      <c r="I10" s="631" t="s">
        <v>979</v>
      </c>
      <c r="J10" s="388">
        <v>3</v>
      </c>
      <c r="K10" s="401">
        <v>6</v>
      </c>
      <c r="L10" s="397">
        <f>VLOOKUP(J10,[14]DATOS!$S$4:$X$8,MATCH(K10,[14]DATOS!$S$3:$X$3,0),0)</f>
        <v>18</v>
      </c>
      <c r="M10" s="397" t="str">
        <f>IF(L10&lt;=10,"BAJO",IF(AND(L10&gt;=11, L10&lt;=20),"MODERADO",IF(AND(L10&gt;=21, L10&lt;=40),"ALTO",IF(AND(L10&gt;=41, L10&lt;=75),"EXTREMO",""))))</f>
        <v>MODERADO</v>
      </c>
      <c r="N10" s="495" t="s">
        <v>1</v>
      </c>
      <c r="O10" s="388" t="s">
        <v>980</v>
      </c>
      <c r="P10" s="397" t="s">
        <v>981</v>
      </c>
      <c r="Q10" s="397" t="s">
        <v>982</v>
      </c>
      <c r="R10" s="517" t="s">
        <v>983</v>
      </c>
      <c r="S10" s="397">
        <v>2</v>
      </c>
      <c r="T10" s="401">
        <v>6</v>
      </c>
      <c r="U10" s="509" t="str">
        <f>IF(S10*T10&lt;=8,"BAJO",IF(AND(S10*T10&gt;=9, S10*T10&lt;=22),"MODERADO",IF(AND(S10*T10&gt;=23, S10*T10&lt;=36),"ALTO",IF(AND(S10*T10&gt;=37),"EXTREMO",""))))</f>
        <v>MODERADO</v>
      </c>
      <c r="V10" s="226" t="s">
        <v>984</v>
      </c>
      <c r="W10" s="729">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730" customFormat="1" ht="105" customHeight="1" x14ac:dyDescent="0.25">
      <c r="A11" s="170"/>
      <c r="B11" s="633"/>
      <c r="C11" s="333"/>
      <c r="D11" s="342"/>
      <c r="E11" s="333"/>
      <c r="F11" s="333"/>
      <c r="G11" s="333"/>
      <c r="H11" s="333"/>
      <c r="I11" s="567"/>
      <c r="J11" s="339"/>
      <c r="K11" s="342"/>
      <c r="L11" s="333"/>
      <c r="M11" s="333"/>
      <c r="N11" s="382"/>
      <c r="O11" s="339"/>
      <c r="P11" s="333"/>
      <c r="Q11" s="333"/>
      <c r="R11" s="731"/>
      <c r="S11" s="333"/>
      <c r="T11" s="342"/>
      <c r="U11" s="501"/>
      <c r="V11" s="615" t="s">
        <v>985</v>
      </c>
      <c r="W11" s="732">
        <v>45551</v>
      </c>
      <c r="X11" s="488">
        <v>45657</v>
      </c>
      <c r="Y11" s="479"/>
      <c r="Z11" s="479"/>
      <c r="AA11" s="479"/>
      <c r="AB11" s="472"/>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25">
      <c r="B12" s="633"/>
      <c r="C12" s="333"/>
      <c r="D12" s="342"/>
      <c r="E12" s="333"/>
      <c r="F12" s="333"/>
      <c r="G12" s="333"/>
      <c r="H12" s="333"/>
      <c r="I12" s="567"/>
      <c r="J12" s="339"/>
      <c r="K12" s="342"/>
      <c r="L12" s="333"/>
      <c r="M12" s="333"/>
      <c r="N12" s="382"/>
      <c r="O12" s="339"/>
      <c r="P12" s="333"/>
      <c r="Q12" s="333"/>
      <c r="R12" s="93" t="s">
        <v>249</v>
      </c>
      <c r="S12" s="333"/>
      <c r="T12" s="342"/>
      <c r="U12" s="501"/>
      <c r="V12" s="615"/>
      <c r="W12" s="732"/>
      <c r="X12" s="488"/>
      <c r="Y12" s="479"/>
      <c r="Z12" s="479"/>
      <c r="AA12" s="479"/>
      <c r="AB12" s="472"/>
    </row>
    <row r="13" spans="1:198" s="77" customFormat="1" ht="15" customHeight="1" thickBot="1" x14ac:dyDescent="0.3">
      <c r="B13" s="634"/>
      <c r="C13" s="334"/>
      <c r="D13" s="343"/>
      <c r="E13" s="334"/>
      <c r="F13" s="334"/>
      <c r="G13" s="334"/>
      <c r="H13" s="334"/>
      <c r="I13" s="568"/>
      <c r="J13" s="340"/>
      <c r="K13" s="343"/>
      <c r="L13" s="334"/>
      <c r="M13" s="334"/>
      <c r="N13" s="383"/>
      <c r="O13" s="340"/>
      <c r="P13" s="334"/>
      <c r="Q13" s="334"/>
      <c r="R13" s="131" t="s">
        <v>252</v>
      </c>
      <c r="S13" s="334"/>
      <c r="T13" s="343"/>
      <c r="U13" s="510"/>
      <c r="V13" s="616"/>
      <c r="W13" s="733"/>
      <c r="X13" s="489"/>
      <c r="Y13" s="480"/>
      <c r="Z13" s="480"/>
      <c r="AA13" s="480"/>
      <c r="AB13" s="473"/>
    </row>
    <row r="14" spans="1:198" s="730" customFormat="1" ht="115.5" customHeight="1" x14ac:dyDescent="0.25">
      <c r="A14" s="170"/>
      <c r="B14" s="632" t="s">
        <v>977</v>
      </c>
      <c r="C14" s="397" t="s">
        <v>15</v>
      </c>
      <c r="D14" s="401" t="s">
        <v>978</v>
      </c>
      <c r="E14" s="397" t="s">
        <v>280</v>
      </c>
      <c r="F14" s="397">
        <v>5</v>
      </c>
      <c r="G14" s="397">
        <v>4</v>
      </c>
      <c r="H14" s="397">
        <v>4</v>
      </c>
      <c r="I14" s="631" t="s">
        <v>986</v>
      </c>
      <c r="J14" s="388">
        <v>3</v>
      </c>
      <c r="K14" s="401">
        <v>6</v>
      </c>
      <c r="L14" s="397">
        <f>VLOOKUP(J14,[14]DATOS!$S$4:$X$8,MATCH(K14,[14]DATOS!$S$3:$X$3,0),0)</f>
        <v>18</v>
      </c>
      <c r="M14" s="397" t="str">
        <f>IF(L14&lt;=10,"BAJO",IF(AND(L14&gt;=11, L14&lt;=20),"MODERADO",IF(AND(L14&gt;=21, L14&lt;=40),"ALTO",IF(AND(L14&gt;=41, L14&lt;=75),"EXTREMO",""))))</f>
        <v>MODERADO</v>
      </c>
      <c r="N14" s="495" t="s">
        <v>1</v>
      </c>
      <c r="O14" s="388" t="s">
        <v>987</v>
      </c>
      <c r="P14" s="397" t="s">
        <v>988</v>
      </c>
      <c r="Q14" s="397" t="s">
        <v>989</v>
      </c>
      <c r="R14" s="397" t="s">
        <v>990</v>
      </c>
      <c r="S14" s="397">
        <v>2</v>
      </c>
      <c r="T14" s="401">
        <v>6</v>
      </c>
      <c r="U14" s="509" t="str">
        <f>IF(S14*T14&lt;=8,"BAJO",IF(AND(S14*T14&gt;=9, S14*T14&lt;=22),"MODERADO",IF(AND(S14*T14&gt;=23, S14*T14&lt;=36),"ALTO",IF(AND(S14*T14&gt;=37),"EXTREMO",""))))</f>
        <v>MODERADO</v>
      </c>
      <c r="V14" s="226" t="s">
        <v>991</v>
      </c>
      <c r="W14" s="729">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730" customFormat="1" ht="115.5" customHeight="1" x14ac:dyDescent="0.25">
      <c r="A15" s="170"/>
      <c r="B15" s="633"/>
      <c r="C15" s="333"/>
      <c r="D15" s="342"/>
      <c r="E15" s="333"/>
      <c r="F15" s="333"/>
      <c r="G15" s="333"/>
      <c r="H15" s="333"/>
      <c r="I15" s="567"/>
      <c r="J15" s="339"/>
      <c r="K15" s="342"/>
      <c r="L15" s="333"/>
      <c r="M15" s="333"/>
      <c r="N15" s="382"/>
      <c r="O15" s="339"/>
      <c r="P15" s="333"/>
      <c r="Q15" s="333"/>
      <c r="R15" s="478"/>
      <c r="S15" s="333"/>
      <c r="T15" s="342"/>
      <c r="U15" s="501"/>
      <c r="V15" s="615" t="s">
        <v>992</v>
      </c>
      <c r="W15" s="732">
        <v>45551</v>
      </c>
      <c r="X15" s="488">
        <v>45657</v>
      </c>
      <c r="Y15" s="479"/>
      <c r="Z15" s="479"/>
      <c r="AA15" s="479"/>
      <c r="AB15" s="47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25">
      <c r="B16" s="633"/>
      <c r="C16" s="333"/>
      <c r="D16" s="342"/>
      <c r="E16" s="333"/>
      <c r="F16" s="333"/>
      <c r="G16" s="333"/>
      <c r="H16" s="333"/>
      <c r="I16" s="567"/>
      <c r="J16" s="339"/>
      <c r="K16" s="342"/>
      <c r="L16" s="333"/>
      <c r="M16" s="333"/>
      <c r="N16" s="382"/>
      <c r="O16" s="339"/>
      <c r="P16" s="333"/>
      <c r="Q16" s="333"/>
      <c r="R16" s="93" t="s">
        <v>249</v>
      </c>
      <c r="S16" s="333"/>
      <c r="T16" s="342"/>
      <c r="U16" s="501"/>
      <c r="V16" s="615"/>
      <c r="W16" s="732"/>
      <c r="X16" s="488"/>
      <c r="Y16" s="479"/>
      <c r="Z16" s="479"/>
      <c r="AA16" s="479"/>
      <c r="AB16" s="472"/>
    </row>
    <row r="17" spans="1:130" s="77" customFormat="1" ht="15" customHeight="1" thickBot="1" x14ac:dyDescent="0.3">
      <c r="B17" s="634"/>
      <c r="C17" s="334"/>
      <c r="D17" s="343"/>
      <c r="E17" s="334"/>
      <c r="F17" s="334"/>
      <c r="G17" s="334"/>
      <c r="H17" s="334"/>
      <c r="I17" s="568"/>
      <c r="J17" s="340"/>
      <c r="K17" s="343"/>
      <c r="L17" s="334"/>
      <c r="M17" s="334"/>
      <c r="N17" s="383"/>
      <c r="O17" s="340"/>
      <c r="P17" s="334"/>
      <c r="Q17" s="334"/>
      <c r="R17" s="131" t="s">
        <v>252</v>
      </c>
      <c r="S17" s="334"/>
      <c r="T17" s="343"/>
      <c r="U17" s="510"/>
      <c r="V17" s="616"/>
      <c r="W17" s="733"/>
      <c r="X17" s="489"/>
      <c r="Y17" s="480"/>
      <c r="Z17" s="480"/>
      <c r="AA17" s="480"/>
      <c r="AB17" s="473"/>
    </row>
    <row r="18" spans="1:130" s="77" customFormat="1" ht="14.25" customHeight="1" x14ac:dyDescent="0.25">
      <c r="B18" s="168"/>
      <c r="C18" s="168"/>
      <c r="D18" s="169"/>
      <c r="E18" s="169"/>
      <c r="F18" s="169"/>
      <c r="G18" s="169"/>
      <c r="H18" s="169"/>
      <c r="I18" s="170"/>
      <c r="J18" s="169"/>
      <c r="K18" s="169"/>
      <c r="L18" s="169"/>
      <c r="M18" s="169"/>
      <c r="N18" s="169"/>
      <c r="P18" s="170"/>
      <c r="Q18" s="170"/>
      <c r="R18" s="734"/>
      <c r="S18" s="169"/>
      <c r="T18" s="169"/>
      <c r="U18" s="173"/>
      <c r="V18" s="735"/>
      <c r="W18" s="175"/>
      <c r="X18" s="175"/>
      <c r="Y18" s="169"/>
      <c r="Z18" s="169"/>
      <c r="AA18" s="169"/>
      <c r="AB18" s="169"/>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2">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J10:J13"/>
    <mergeCell ref="K10:K13"/>
    <mergeCell ref="L10:L13"/>
    <mergeCell ref="M10:M13"/>
    <mergeCell ref="B10:B13"/>
    <mergeCell ref="C10:C13"/>
    <mergeCell ref="D10:D13"/>
    <mergeCell ref="E10:E13"/>
    <mergeCell ref="F10:F13"/>
    <mergeCell ref="G10:G13"/>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703125" defaultRowHeight="15" x14ac:dyDescent="0.25"/>
  <cols>
    <col min="1" max="1" width="1.5703125" style="70" customWidth="1"/>
    <col min="2" max="2" width="37.7109375" style="70" bestFit="1" customWidth="1"/>
    <col min="3" max="3" width="81.7109375" style="70" bestFit="1" customWidth="1"/>
    <col min="4" max="4" width="21.42578125" style="70" bestFit="1" customWidth="1"/>
    <col min="5" max="5" width="15.5703125" style="70" bestFit="1" customWidth="1"/>
    <col min="6" max="6" width="21.5703125" style="70" bestFit="1" customWidth="1"/>
    <col min="7" max="7" width="13.140625" style="70" bestFit="1" customWidth="1"/>
    <col min="8" max="8" width="18.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211" t="s">
        <v>214</v>
      </c>
      <c r="E8" s="111" t="s">
        <v>220</v>
      </c>
      <c r="F8" s="111" t="s">
        <v>222</v>
      </c>
      <c r="G8" s="211" t="s">
        <v>224</v>
      </c>
      <c r="H8" s="111" t="s">
        <v>663</v>
      </c>
      <c r="I8" s="335" t="s">
        <v>284</v>
      </c>
    </row>
    <row r="9" spans="1:42" x14ac:dyDescent="0.25">
      <c r="B9" s="111" t="s">
        <v>548</v>
      </c>
      <c r="C9" s="111" t="s">
        <v>549</v>
      </c>
      <c r="D9" s="211" t="s">
        <v>214</v>
      </c>
      <c r="E9" s="111" t="s">
        <v>220</v>
      </c>
      <c r="F9" s="111" t="s">
        <v>223</v>
      </c>
      <c r="G9" s="211" t="s">
        <v>224</v>
      </c>
      <c r="H9" s="111" t="s">
        <v>663</v>
      </c>
      <c r="I9" s="335"/>
    </row>
    <row r="10" spans="1:42" x14ac:dyDescent="0.25">
      <c r="B10" s="111" t="s">
        <v>550</v>
      </c>
      <c r="C10" s="111" t="s">
        <v>549</v>
      </c>
      <c r="D10" s="211" t="s">
        <v>214</v>
      </c>
      <c r="E10" s="111" t="s">
        <v>221</v>
      </c>
      <c r="F10" s="111" t="s">
        <v>223</v>
      </c>
      <c r="G10" s="211" t="s">
        <v>224</v>
      </c>
      <c r="H10" s="111" t="s">
        <v>663</v>
      </c>
      <c r="I10" s="335"/>
    </row>
    <row r="11" spans="1:42" x14ac:dyDescent="0.25">
      <c r="B11" s="111" t="s">
        <v>551</v>
      </c>
      <c r="C11" s="111" t="s">
        <v>552</v>
      </c>
      <c r="D11" s="211" t="s">
        <v>214</v>
      </c>
      <c r="E11" s="111" t="s">
        <v>220</v>
      </c>
      <c r="F11" s="111" t="s">
        <v>223</v>
      </c>
      <c r="G11" s="211" t="s">
        <v>224</v>
      </c>
      <c r="H11" s="111" t="s">
        <v>663</v>
      </c>
      <c r="I11" s="335"/>
    </row>
    <row r="12" spans="1:42" x14ac:dyDescent="0.25">
      <c r="B12" s="111" t="s">
        <v>553</v>
      </c>
      <c r="C12" s="111" t="s">
        <v>552</v>
      </c>
      <c r="D12" s="211" t="s">
        <v>214</v>
      </c>
      <c r="E12" s="111" t="s">
        <v>221</v>
      </c>
      <c r="F12" s="111" t="s">
        <v>223</v>
      </c>
      <c r="G12" s="211" t="s">
        <v>224</v>
      </c>
      <c r="H12" s="111" t="s">
        <v>663</v>
      </c>
      <c r="I12" s="335"/>
    </row>
    <row r="13" spans="1:42" x14ac:dyDescent="0.25">
      <c r="B13" s="111" t="s">
        <v>554</v>
      </c>
      <c r="C13" s="111" t="s">
        <v>555</v>
      </c>
      <c r="D13" s="211" t="s">
        <v>214</v>
      </c>
      <c r="E13" s="111" t="s">
        <v>220</v>
      </c>
      <c r="F13" s="111" t="s">
        <v>223</v>
      </c>
      <c r="G13" s="211" t="s">
        <v>224</v>
      </c>
      <c r="H13" s="111" t="s">
        <v>663</v>
      </c>
      <c r="I13" s="335"/>
    </row>
    <row r="14" spans="1:42" x14ac:dyDescent="0.25">
      <c r="B14" s="111" t="s">
        <v>556</v>
      </c>
      <c r="C14" s="111" t="s">
        <v>555</v>
      </c>
      <c r="D14" s="211" t="s">
        <v>214</v>
      </c>
      <c r="E14" s="111" t="s">
        <v>221</v>
      </c>
      <c r="F14" s="111" t="s">
        <v>223</v>
      </c>
      <c r="G14" s="211" t="s">
        <v>224</v>
      </c>
      <c r="H14" s="111" t="s">
        <v>663</v>
      </c>
      <c r="I14" s="335"/>
    </row>
    <row r="15" spans="1:42" x14ac:dyDescent="0.25">
      <c r="B15" s="111" t="s">
        <v>557</v>
      </c>
      <c r="C15" s="111" t="s">
        <v>549</v>
      </c>
      <c r="D15" s="211" t="s">
        <v>214</v>
      </c>
      <c r="E15" s="111" t="s">
        <v>221</v>
      </c>
      <c r="F15" s="111" t="s">
        <v>223</v>
      </c>
      <c r="G15" s="211" t="s">
        <v>224</v>
      </c>
      <c r="H15" s="111" t="s">
        <v>663</v>
      </c>
      <c r="I15" s="335"/>
    </row>
    <row r="16" spans="1:42" x14ac:dyDescent="0.25">
      <c r="B16" s="111" t="s">
        <v>558</v>
      </c>
      <c r="C16" s="111" t="s">
        <v>552</v>
      </c>
      <c r="D16" s="211" t="s">
        <v>214</v>
      </c>
      <c r="E16" s="111" t="s">
        <v>221</v>
      </c>
      <c r="F16" s="111" t="s">
        <v>223</v>
      </c>
      <c r="G16" s="211" t="s">
        <v>224</v>
      </c>
      <c r="H16" s="111" t="s">
        <v>663</v>
      </c>
      <c r="I16" s="335"/>
    </row>
    <row r="17" spans="2:9" x14ac:dyDescent="0.25">
      <c r="B17" s="111" t="s">
        <v>559</v>
      </c>
      <c r="C17" s="111" t="s">
        <v>555</v>
      </c>
      <c r="D17" s="211" t="s">
        <v>214</v>
      </c>
      <c r="E17" s="111" t="s">
        <v>221</v>
      </c>
      <c r="F17" s="111" t="s">
        <v>223</v>
      </c>
      <c r="G17" s="211" t="s">
        <v>224</v>
      </c>
      <c r="H17" s="111" t="s">
        <v>663</v>
      </c>
      <c r="I17" s="335"/>
    </row>
    <row r="18" spans="2:9" x14ac:dyDescent="0.25">
      <c r="B18" s="111" t="s">
        <v>560</v>
      </c>
      <c r="C18" s="111" t="s">
        <v>561</v>
      </c>
      <c r="D18" s="211" t="s">
        <v>214</v>
      </c>
      <c r="E18" s="111" t="s">
        <v>220</v>
      </c>
      <c r="F18" s="111" t="s">
        <v>223</v>
      </c>
      <c r="G18" s="211" t="s">
        <v>224</v>
      </c>
      <c r="H18" s="111" t="s">
        <v>663</v>
      </c>
      <c r="I18" s="335"/>
    </row>
    <row r="19" spans="2:9" x14ac:dyDescent="0.25">
      <c r="B19" s="111" t="s">
        <v>560</v>
      </c>
      <c r="C19" s="111" t="s">
        <v>562</v>
      </c>
      <c r="D19" s="211" t="s">
        <v>214</v>
      </c>
      <c r="E19" s="111" t="s">
        <v>221</v>
      </c>
      <c r="F19" s="111" t="s">
        <v>223</v>
      </c>
      <c r="G19" s="211" t="s">
        <v>224</v>
      </c>
      <c r="H19" s="111" t="s">
        <v>663</v>
      </c>
      <c r="I19" s="335"/>
    </row>
    <row r="20" spans="2:9" x14ac:dyDescent="0.25">
      <c r="B20" s="111" t="s">
        <v>563</v>
      </c>
      <c r="C20" s="111" t="s">
        <v>564</v>
      </c>
      <c r="D20" s="211" t="s">
        <v>214</v>
      </c>
      <c r="E20" s="111" t="s">
        <v>220</v>
      </c>
      <c r="F20" s="111" t="s">
        <v>223</v>
      </c>
      <c r="G20" s="211" t="s">
        <v>224</v>
      </c>
      <c r="H20" s="111" t="s">
        <v>663</v>
      </c>
      <c r="I20" s="335"/>
    </row>
    <row r="21" spans="2:9" x14ac:dyDescent="0.25">
      <c r="B21" s="111" t="s">
        <v>563</v>
      </c>
      <c r="C21" s="111" t="s">
        <v>564</v>
      </c>
      <c r="D21" s="211" t="s">
        <v>214</v>
      </c>
      <c r="E21" s="111" t="s">
        <v>221</v>
      </c>
      <c r="F21" s="111" t="s">
        <v>223</v>
      </c>
      <c r="G21" s="211" t="s">
        <v>224</v>
      </c>
      <c r="H21" s="111" t="s">
        <v>663</v>
      </c>
      <c r="I21" s="335"/>
    </row>
    <row r="22" spans="2:9" x14ac:dyDescent="0.25">
      <c r="B22" s="111" t="s">
        <v>565</v>
      </c>
      <c r="C22" s="111" t="s">
        <v>566</v>
      </c>
      <c r="D22" s="211" t="s">
        <v>214</v>
      </c>
      <c r="E22" s="111" t="s">
        <v>220</v>
      </c>
      <c r="F22" s="111" t="s">
        <v>223</v>
      </c>
      <c r="G22" s="211" t="s">
        <v>224</v>
      </c>
      <c r="H22" s="111" t="s">
        <v>663</v>
      </c>
      <c r="I22" s="335"/>
    </row>
    <row r="23" spans="2:9" x14ac:dyDescent="0.25">
      <c r="B23" s="111" t="s">
        <v>565</v>
      </c>
      <c r="C23" s="111" t="s">
        <v>566</v>
      </c>
      <c r="D23" s="211" t="s">
        <v>214</v>
      </c>
      <c r="E23" s="111" t="s">
        <v>221</v>
      </c>
      <c r="F23" s="111" t="s">
        <v>223</v>
      </c>
      <c r="G23" s="211" t="s">
        <v>224</v>
      </c>
      <c r="H23" s="111" t="s">
        <v>663</v>
      </c>
      <c r="I23" s="335"/>
    </row>
    <row r="24" spans="2:9" x14ac:dyDescent="0.25">
      <c r="B24" s="111" t="s">
        <v>567</v>
      </c>
      <c r="C24" s="111" t="s">
        <v>562</v>
      </c>
      <c r="D24" s="211" t="s">
        <v>214</v>
      </c>
      <c r="E24" s="111" t="s">
        <v>221</v>
      </c>
      <c r="F24" s="111" t="s">
        <v>223</v>
      </c>
      <c r="G24" s="211" t="s">
        <v>224</v>
      </c>
      <c r="H24" s="111" t="s">
        <v>663</v>
      </c>
      <c r="I24" s="335"/>
    </row>
    <row r="25" spans="2:9" x14ac:dyDescent="0.25">
      <c r="B25" s="111" t="s">
        <v>568</v>
      </c>
      <c r="C25" s="111" t="s">
        <v>564</v>
      </c>
      <c r="D25" s="211" t="s">
        <v>214</v>
      </c>
      <c r="E25" s="111" t="s">
        <v>221</v>
      </c>
      <c r="F25" s="111" t="s">
        <v>223</v>
      </c>
      <c r="G25" s="211" t="s">
        <v>224</v>
      </c>
      <c r="H25" s="111" t="s">
        <v>663</v>
      </c>
      <c r="I25" s="335"/>
    </row>
    <row r="26" spans="2:9" x14ac:dyDescent="0.25">
      <c r="B26" s="111" t="s">
        <v>569</v>
      </c>
      <c r="C26" s="111" t="s">
        <v>566</v>
      </c>
      <c r="D26" s="211" t="s">
        <v>214</v>
      </c>
      <c r="E26" s="111" t="s">
        <v>221</v>
      </c>
      <c r="F26" s="111" t="s">
        <v>223</v>
      </c>
      <c r="G26" s="211" t="s">
        <v>224</v>
      </c>
      <c r="H26" s="111" t="s">
        <v>663</v>
      </c>
      <c r="I26" s="335"/>
    </row>
    <row r="27" spans="2:9" x14ac:dyDescent="0.25">
      <c r="B27" s="111" t="s">
        <v>570</v>
      </c>
      <c r="C27" s="111" t="s">
        <v>564</v>
      </c>
      <c r="D27" s="211" t="s">
        <v>215</v>
      </c>
      <c r="E27" s="111" t="s">
        <v>305</v>
      </c>
      <c r="F27" s="111" t="s">
        <v>223</v>
      </c>
      <c r="G27" s="211" t="s">
        <v>224</v>
      </c>
      <c r="H27" s="111" t="s">
        <v>663</v>
      </c>
      <c r="I27" s="335"/>
    </row>
    <row r="28" spans="2:9" x14ac:dyDescent="0.25">
      <c r="B28" s="111" t="s">
        <v>571</v>
      </c>
      <c r="C28" s="111" t="s">
        <v>572</v>
      </c>
      <c r="D28" s="211" t="s">
        <v>215</v>
      </c>
      <c r="E28" s="111" t="s">
        <v>309</v>
      </c>
      <c r="F28" s="111" t="s">
        <v>222</v>
      </c>
      <c r="G28" s="211" t="s">
        <v>224</v>
      </c>
      <c r="H28" s="111" t="s">
        <v>663</v>
      </c>
      <c r="I28" s="335"/>
    </row>
    <row r="29" spans="2:9" x14ac:dyDescent="0.25">
      <c r="B29" s="111" t="s">
        <v>571</v>
      </c>
      <c r="C29" s="111" t="s">
        <v>572</v>
      </c>
      <c r="D29" s="211" t="s">
        <v>215</v>
      </c>
      <c r="E29" s="111" t="s">
        <v>220</v>
      </c>
      <c r="F29" s="111" t="s">
        <v>222</v>
      </c>
      <c r="G29" s="211" t="s">
        <v>224</v>
      </c>
      <c r="H29" s="111" t="s">
        <v>663</v>
      </c>
      <c r="I29" s="335"/>
    </row>
    <row r="30" spans="2:9" x14ac:dyDescent="0.25">
      <c r="B30" s="111" t="s">
        <v>573</v>
      </c>
      <c r="C30" s="111" t="s">
        <v>574</v>
      </c>
      <c r="D30" s="211" t="s">
        <v>215</v>
      </c>
      <c r="E30" s="111" t="s">
        <v>327</v>
      </c>
      <c r="F30" s="111" t="s">
        <v>222</v>
      </c>
      <c r="G30" s="211" t="s">
        <v>224</v>
      </c>
      <c r="H30" s="111" t="s">
        <v>663</v>
      </c>
      <c r="I30" s="335"/>
    </row>
    <row r="31" spans="2:9" x14ac:dyDescent="0.25">
      <c r="B31" s="111" t="s">
        <v>573</v>
      </c>
      <c r="C31" s="111" t="s">
        <v>575</v>
      </c>
      <c r="D31" s="211" t="s">
        <v>215</v>
      </c>
      <c r="E31" s="111" t="s">
        <v>220</v>
      </c>
      <c r="F31" s="111" t="s">
        <v>222</v>
      </c>
      <c r="G31" s="211" t="s">
        <v>224</v>
      </c>
      <c r="H31" s="111"/>
      <c r="I31" s="33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7109375" defaultRowHeight="15" x14ac:dyDescent="0.25"/>
  <cols>
    <col min="1" max="1" width="2.42578125" style="70" customWidth="1"/>
    <col min="2" max="2" width="13" customWidth="1"/>
    <col min="3" max="3" width="16.42578125" bestFit="1" customWidth="1"/>
    <col min="4" max="4" width="13.7109375"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4" width="12.42578125" customWidth="1"/>
    <col min="25" max="26" width="16.140625" customWidth="1"/>
    <col min="28" max="28" width="23.140625" customWidth="1"/>
    <col min="29" max="198" width="10.710937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287</v>
      </c>
      <c r="Z9" s="92" t="s">
        <v>633</v>
      </c>
      <c r="AA9" s="358"/>
      <c r="AB9" s="360"/>
    </row>
    <row r="10" spans="1:198" s="78" customFormat="1" ht="295.14999999999998" customHeight="1" x14ac:dyDescent="0.25">
      <c r="A10" s="77"/>
      <c r="B10" s="330" t="s">
        <v>1000</v>
      </c>
      <c r="C10" s="328" t="s">
        <v>15</v>
      </c>
      <c r="D10" s="328" t="s">
        <v>999</v>
      </c>
      <c r="E10" s="328" t="s">
        <v>998</v>
      </c>
      <c r="F10" s="328">
        <v>4</v>
      </c>
      <c r="G10" s="328">
        <v>2</v>
      </c>
      <c r="H10" s="328">
        <v>3</v>
      </c>
      <c r="I10" s="312" t="s">
        <v>997</v>
      </c>
      <c r="J10" s="338">
        <v>2</v>
      </c>
      <c r="K10" s="341">
        <v>6</v>
      </c>
      <c r="L10" s="332">
        <f>VLOOKUP(J10,[15]DATOS!$S$4:$X$8,MATCH(K10,[15]DATOS!$S$3:$X$3,0),0)</f>
        <v>12</v>
      </c>
      <c r="M10" s="332" t="str">
        <f>IF(L10&lt;=10,"BAJO",IF(AND(L10&gt;=11, L10&lt;=20),"MODERADO",IF(AND(L10&gt;=21, L10&lt;=40),"ALTO",IF(AND(L10&gt;=41, L10&lt;=75),"EXTREMO",""))))</f>
        <v>MODERADO</v>
      </c>
      <c r="N10" s="312" t="s">
        <v>1</v>
      </c>
      <c r="O10" s="330" t="s">
        <v>996</v>
      </c>
      <c r="P10" s="332" t="s">
        <v>995</v>
      </c>
      <c r="Q10" s="332" t="s">
        <v>994</v>
      </c>
      <c r="R10" s="737" t="s">
        <v>994</v>
      </c>
      <c r="S10" s="328">
        <v>1</v>
      </c>
      <c r="T10" s="335">
        <v>3</v>
      </c>
      <c r="U10" s="337" t="str">
        <f>IF(S10*T10&lt;=8,"BAJO",IF(AND(S10*T10&gt;=9, S10*T10&lt;=22),"MODERADO",IF(AND(S10*T10&gt;=23, S10*T10&lt;=36),"ALTO",IF(AND(S10*T10&gt;=37),"EXTREMO",""))))</f>
        <v>BAJO</v>
      </c>
      <c r="V10" s="312" t="s">
        <v>993</v>
      </c>
      <c r="W10" s="736" t="s">
        <v>1001</v>
      </c>
      <c r="X10" s="326" t="s">
        <v>1024</v>
      </c>
      <c r="Y10" s="328"/>
      <c r="Z10" s="328"/>
      <c r="AA10" s="328"/>
      <c r="AB10" s="312"/>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15" customHeight="1" x14ac:dyDescent="0.25">
      <c r="B11" s="330"/>
      <c r="C11" s="328"/>
      <c r="D11" s="328"/>
      <c r="E11" s="328"/>
      <c r="F11" s="328"/>
      <c r="G11" s="328"/>
      <c r="H11" s="328"/>
      <c r="I11" s="312"/>
      <c r="J11" s="339"/>
      <c r="K11" s="342"/>
      <c r="L11" s="333"/>
      <c r="M11" s="333"/>
      <c r="N11" s="312"/>
      <c r="O11" s="330"/>
      <c r="P11" s="333"/>
      <c r="Q11" s="333"/>
      <c r="R11" s="93" t="s">
        <v>249</v>
      </c>
      <c r="S11" s="328"/>
      <c r="T11" s="335"/>
      <c r="U11" s="337"/>
      <c r="V11" s="312"/>
      <c r="W11" s="328"/>
      <c r="X11" s="326"/>
      <c r="Y11" s="328"/>
      <c r="Z11" s="328"/>
      <c r="AA11" s="328"/>
      <c r="AB11" s="312"/>
    </row>
    <row r="12" spans="1:198" s="77" customFormat="1" ht="21.6" customHeight="1" thickBot="1" x14ac:dyDescent="0.3">
      <c r="B12" s="331"/>
      <c r="C12" s="329"/>
      <c r="D12" s="329"/>
      <c r="E12" s="329"/>
      <c r="F12" s="329"/>
      <c r="G12" s="329"/>
      <c r="H12" s="329"/>
      <c r="I12" s="323"/>
      <c r="J12" s="340"/>
      <c r="K12" s="343"/>
      <c r="L12" s="334"/>
      <c r="M12" s="334"/>
      <c r="N12" s="323"/>
      <c r="O12" s="331"/>
      <c r="P12" s="334"/>
      <c r="Q12" s="334"/>
      <c r="R12" s="131" t="s">
        <v>252</v>
      </c>
      <c r="S12" s="329"/>
      <c r="T12" s="336"/>
      <c r="U12" s="392"/>
      <c r="V12" s="323"/>
      <c r="W12" s="329"/>
      <c r="X12" s="327"/>
      <c r="Y12" s="329"/>
      <c r="Z12" s="329"/>
      <c r="AA12" s="32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1"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10:B12"/>
    <mergeCell ref="F10:F12"/>
    <mergeCell ref="E10:E12"/>
    <mergeCell ref="D10:D12"/>
    <mergeCell ref="C10:C12"/>
    <mergeCell ref="I10:I12"/>
    <mergeCell ref="H10:H12"/>
    <mergeCell ref="S18:Z18"/>
    <mergeCell ref="B19:H19"/>
    <mergeCell ref="I19:R19"/>
    <mergeCell ref="S19:Z19"/>
    <mergeCell ref="AA18:AB18"/>
    <mergeCell ref="AA19:AB19"/>
    <mergeCell ref="B20:H20"/>
    <mergeCell ref="I20:R20"/>
    <mergeCell ref="S20:Z20"/>
    <mergeCell ref="B14:AB14"/>
    <mergeCell ref="X15:AB15"/>
    <mergeCell ref="B15:H15"/>
    <mergeCell ref="I15:W15"/>
    <mergeCell ref="AA20:AB20"/>
    <mergeCell ref="B18:H18"/>
    <mergeCell ref="I18:R18"/>
    <mergeCell ref="G10:G12"/>
    <mergeCell ref="AB10:AB12"/>
    <mergeCell ref="V10:V12"/>
    <mergeCell ref="W10:W12"/>
    <mergeCell ref="X10:X12"/>
    <mergeCell ref="Q10:Q12"/>
    <mergeCell ref="L10:L12"/>
    <mergeCell ref="K10:K12"/>
    <mergeCell ref="J10:J12"/>
    <mergeCell ref="AB8:AB9"/>
    <mergeCell ref="W8:X8"/>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E8:E9"/>
    <mergeCell ref="I8:I9"/>
    <mergeCell ref="B2:B4"/>
    <mergeCell ref="C2:AA2"/>
    <mergeCell ref="AB2:AB4"/>
    <mergeCell ref="C3:AA3"/>
    <mergeCell ref="C4:AA4"/>
    <mergeCell ref="B7:I7"/>
    <mergeCell ref="J7:N7"/>
    <mergeCell ref="O7:V7"/>
    <mergeCell ref="M10:M12"/>
    <mergeCell ref="N8:N9"/>
    <mergeCell ref="O8:O9"/>
    <mergeCell ref="R8:R9"/>
    <mergeCell ref="O10:O12"/>
    <mergeCell ref="N10:N12"/>
    <mergeCell ref="Y8:Z8"/>
    <mergeCell ref="AA8:AA9"/>
    <mergeCell ref="Z10:Z12"/>
    <mergeCell ref="AA10:AA12"/>
    <mergeCell ref="P10:P12"/>
    <mergeCell ref="U10:U12"/>
    <mergeCell ref="Y10:Y12"/>
    <mergeCell ref="V8:V9"/>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2578125" defaultRowHeight="15" x14ac:dyDescent="0.25"/>
  <cols>
    <col min="1" max="1" width="1.42578125" style="70" customWidth="1"/>
    <col min="2" max="2" width="15.42578125" style="70" customWidth="1"/>
    <col min="3" max="3" width="24.140625" style="70" customWidth="1"/>
    <col min="4" max="4" width="21.42578125" style="70" bestFit="1" customWidth="1"/>
    <col min="5" max="5" width="15"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1002</v>
      </c>
      <c r="C8" s="111" t="s">
        <v>1003</v>
      </c>
      <c r="D8" s="111" t="s">
        <v>214</v>
      </c>
      <c r="E8" s="111" t="s">
        <v>220</v>
      </c>
      <c r="F8" s="111" t="s">
        <v>223</v>
      </c>
      <c r="G8" s="111" t="s">
        <v>225</v>
      </c>
      <c r="H8" s="111" t="s">
        <v>227</v>
      </c>
      <c r="I8" s="335" t="s">
        <v>284</v>
      </c>
    </row>
    <row r="9" spans="1:42" x14ac:dyDescent="0.25">
      <c r="B9" s="111" t="s">
        <v>1002</v>
      </c>
      <c r="C9" s="111" t="s">
        <v>1004</v>
      </c>
      <c r="D9" s="111" t="s">
        <v>214</v>
      </c>
      <c r="E9" s="111" t="s">
        <v>221</v>
      </c>
      <c r="F9" s="111" t="s">
        <v>229</v>
      </c>
      <c r="G9" s="111" t="s">
        <v>226</v>
      </c>
      <c r="H9" s="111" t="s">
        <v>227</v>
      </c>
      <c r="I9" s="335"/>
    </row>
    <row r="10" spans="1:42" x14ac:dyDescent="0.25">
      <c r="B10" s="111" t="s">
        <v>1002</v>
      </c>
      <c r="C10" s="111" t="s">
        <v>1005</v>
      </c>
      <c r="D10" s="111" t="s">
        <v>214</v>
      </c>
      <c r="E10" s="111" t="s">
        <v>221</v>
      </c>
      <c r="F10" s="111" t="s">
        <v>222</v>
      </c>
      <c r="G10" s="111" t="s">
        <v>226</v>
      </c>
      <c r="H10" s="111" t="s">
        <v>227</v>
      </c>
      <c r="I10" s="335"/>
    </row>
    <row r="11" spans="1:42" x14ac:dyDescent="0.25">
      <c r="B11" s="111" t="s">
        <v>1002</v>
      </c>
      <c r="C11" s="111" t="s">
        <v>1006</v>
      </c>
      <c r="D11" s="111" t="s">
        <v>214</v>
      </c>
      <c r="E11" s="111" t="s">
        <v>305</v>
      </c>
      <c r="F11" s="111" t="s">
        <v>222</v>
      </c>
      <c r="G11" s="111" t="s">
        <v>226</v>
      </c>
      <c r="H11" s="111" t="s">
        <v>227</v>
      </c>
      <c r="I11" s="335"/>
    </row>
    <row r="12" spans="1:42" x14ac:dyDescent="0.25">
      <c r="B12" s="111" t="s">
        <v>1002</v>
      </c>
      <c r="C12" s="111" t="s">
        <v>1007</v>
      </c>
      <c r="D12" s="111" t="s">
        <v>214</v>
      </c>
      <c r="E12" s="111" t="s">
        <v>331</v>
      </c>
      <c r="F12" s="111" t="s">
        <v>222</v>
      </c>
      <c r="G12" s="111" t="s">
        <v>226</v>
      </c>
      <c r="H12" s="111" t="s">
        <v>227</v>
      </c>
      <c r="I12" s="335"/>
    </row>
    <row r="13" spans="1:42" x14ac:dyDescent="0.25">
      <c r="B13" s="111" t="s">
        <v>1002</v>
      </c>
      <c r="C13" s="111" t="s">
        <v>1008</v>
      </c>
      <c r="D13" s="111" t="s">
        <v>214</v>
      </c>
      <c r="E13" s="111" t="s">
        <v>221</v>
      </c>
      <c r="F13" s="111" t="s">
        <v>230</v>
      </c>
      <c r="G13" s="111" t="s">
        <v>226</v>
      </c>
      <c r="H13" s="111" t="s">
        <v>227</v>
      </c>
      <c r="I13" s="335"/>
    </row>
    <row r="14" spans="1:42" x14ac:dyDescent="0.25">
      <c r="B14" s="111" t="s">
        <v>1002</v>
      </c>
      <c r="C14" s="111" t="s">
        <v>1009</v>
      </c>
      <c r="D14" s="111" t="s">
        <v>214</v>
      </c>
      <c r="E14" s="111" t="s">
        <v>221</v>
      </c>
      <c r="F14" s="111" t="s">
        <v>230</v>
      </c>
      <c r="G14" s="111" t="s">
        <v>226</v>
      </c>
      <c r="H14" s="111" t="s">
        <v>227</v>
      </c>
      <c r="I14" s="335"/>
    </row>
    <row r="15" spans="1:42" x14ac:dyDescent="0.25">
      <c r="B15" s="111" t="s">
        <v>1002</v>
      </c>
      <c r="C15" s="111" t="s">
        <v>1010</v>
      </c>
      <c r="D15" s="111" t="s">
        <v>214</v>
      </c>
      <c r="E15" s="111" t="s">
        <v>221</v>
      </c>
      <c r="F15" s="111" t="s">
        <v>230</v>
      </c>
      <c r="G15" s="111" t="s">
        <v>226</v>
      </c>
      <c r="H15" s="111" t="s">
        <v>227</v>
      </c>
      <c r="I15" s="335"/>
    </row>
    <row r="16" spans="1:42" x14ac:dyDescent="0.25">
      <c r="B16" s="111" t="s">
        <v>1002</v>
      </c>
      <c r="C16" s="111" t="s">
        <v>1011</v>
      </c>
      <c r="D16" s="111" t="s">
        <v>214</v>
      </c>
      <c r="E16" s="111" t="s">
        <v>309</v>
      </c>
      <c r="F16" s="111" t="s">
        <v>222</v>
      </c>
      <c r="G16" s="111" t="s">
        <v>226</v>
      </c>
      <c r="H16" s="111" t="s">
        <v>227</v>
      </c>
      <c r="I16" s="335"/>
    </row>
    <row r="17" spans="2:9" x14ac:dyDescent="0.25">
      <c r="B17" s="111" t="s">
        <v>1002</v>
      </c>
      <c r="C17" s="111" t="s">
        <v>1012</v>
      </c>
      <c r="D17" s="111" t="s">
        <v>214</v>
      </c>
      <c r="E17" s="111" t="s">
        <v>353</v>
      </c>
      <c r="F17" s="111" t="s">
        <v>222</v>
      </c>
      <c r="G17" s="111" t="s">
        <v>226</v>
      </c>
      <c r="H17" s="111" t="s">
        <v>227</v>
      </c>
      <c r="I17" s="335"/>
    </row>
    <row r="18" spans="2:9" x14ac:dyDescent="0.25">
      <c r="B18" s="111" t="s">
        <v>1002</v>
      </c>
      <c r="C18" s="111" t="s">
        <v>1013</v>
      </c>
      <c r="D18" s="111" t="s">
        <v>214</v>
      </c>
      <c r="E18" s="111" t="s">
        <v>355</v>
      </c>
      <c r="F18" s="111" t="s">
        <v>222</v>
      </c>
      <c r="G18" s="111" t="s">
        <v>226</v>
      </c>
      <c r="H18" s="111" t="s">
        <v>227</v>
      </c>
      <c r="I18" s="335"/>
    </row>
    <row r="19" spans="2:9" x14ac:dyDescent="0.25">
      <c r="B19" s="111" t="s">
        <v>1002</v>
      </c>
      <c r="C19" s="111" t="s">
        <v>1014</v>
      </c>
      <c r="D19" s="111" t="s">
        <v>214</v>
      </c>
      <c r="E19" s="111" t="s">
        <v>327</v>
      </c>
      <c r="F19" s="111" t="s">
        <v>229</v>
      </c>
      <c r="G19" s="111" t="s">
        <v>226</v>
      </c>
      <c r="H19" s="111" t="s">
        <v>227</v>
      </c>
      <c r="I19" s="335"/>
    </row>
    <row r="20" spans="2:9" x14ac:dyDescent="0.25">
      <c r="B20" s="111" t="s">
        <v>1002</v>
      </c>
      <c r="C20" s="111" t="s">
        <v>1015</v>
      </c>
      <c r="D20" s="111" t="s">
        <v>214</v>
      </c>
      <c r="E20" s="111" t="s">
        <v>329</v>
      </c>
      <c r="F20" s="111" t="s">
        <v>222</v>
      </c>
      <c r="G20" s="111" t="s">
        <v>226</v>
      </c>
      <c r="H20" s="111" t="s">
        <v>227</v>
      </c>
      <c r="I20" s="335"/>
    </row>
    <row r="21" spans="2:9" x14ac:dyDescent="0.25">
      <c r="B21" s="111" t="s">
        <v>1002</v>
      </c>
      <c r="C21" s="111" t="s">
        <v>1016</v>
      </c>
      <c r="D21" s="111" t="s">
        <v>214</v>
      </c>
      <c r="E21" s="111" t="s">
        <v>351</v>
      </c>
      <c r="F21" s="111" t="s">
        <v>222</v>
      </c>
      <c r="G21" s="111" t="s">
        <v>226</v>
      </c>
      <c r="H21" s="111" t="s">
        <v>227</v>
      </c>
      <c r="I21" s="335"/>
    </row>
    <row r="23" spans="2:9" x14ac:dyDescent="0.25">
      <c r="C23" s="289" t="s">
        <v>974</v>
      </c>
    </row>
    <row r="24" spans="2:9" x14ac:dyDescent="0.25">
      <c r="C24" s="289"/>
    </row>
    <row r="25" spans="2:9" x14ac:dyDescent="0.25">
      <c r="C25" s="738" t="s">
        <v>1017</v>
      </c>
    </row>
    <row r="26" spans="2:9" x14ac:dyDescent="0.25">
      <c r="C26" s="738"/>
    </row>
    <row r="27" spans="2:9" x14ac:dyDescent="0.25">
      <c r="C27" s="738"/>
    </row>
    <row r="28" spans="2:9" x14ac:dyDescent="0.25">
      <c r="C28" s="738"/>
    </row>
    <row r="29" spans="2:9" x14ac:dyDescent="0.25">
      <c r="C29" s="738"/>
    </row>
    <row r="30" spans="2:9" x14ac:dyDescent="0.25">
      <c r="C30" s="738"/>
    </row>
    <row r="31" spans="2:9" x14ac:dyDescent="0.25">
      <c r="C31" s="738"/>
    </row>
    <row r="32" spans="2:9" x14ac:dyDescent="0.25">
      <c r="C32" s="738"/>
    </row>
  </sheetData>
  <mergeCells count="11">
    <mergeCell ref="B6:I6"/>
    <mergeCell ref="E7:F7"/>
    <mergeCell ref="I8:I21"/>
    <mergeCell ref="C23:C24"/>
    <mergeCell ref="C25:C32"/>
    <mergeCell ref="B2:B4"/>
    <mergeCell ref="C2:H2"/>
    <mergeCell ref="I2:I4"/>
    <mergeCell ref="AB2:AB4"/>
    <mergeCell ref="C3:H3"/>
    <mergeCell ref="C4:H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customWidth="1"/>
    <col min="22" max="22" width="52.5703125" customWidth="1"/>
    <col min="23" max="24" width="12.5703125" customWidth="1"/>
    <col min="25" max="26" width="16.140625" customWidth="1"/>
    <col min="27" max="27" width="11.425781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105"/>
      <c r="W6" s="378" t="s">
        <v>210</v>
      </c>
      <c r="X6" s="379"/>
      <c r="Y6" s="379"/>
      <c r="Z6" s="379"/>
      <c r="AA6" s="379"/>
      <c r="AB6" s="380"/>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63" t="s">
        <v>268</v>
      </c>
      <c r="W7" s="353" t="s">
        <v>211</v>
      </c>
      <c r="X7" s="354"/>
      <c r="Y7" s="355" t="s">
        <v>273</v>
      </c>
      <c r="Z7" s="356"/>
      <c r="AA7" s="357" t="s">
        <v>255</v>
      </c>
      <c r="AB7" s="359" t="s">
        <v>256</v>
      </c>
    </row>
    <row r="8" spans="1:198"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123" t="s">
        <v>274</v>
      </c>
      <c r="T8" s="124" t="s">
        <v>275</v>
      </c>
      <c r="U8" s="125" t="s">
        <v>276</v>
      </c>
      <c r="V8" s="425"/>
      <c r="W8" s="119" t="s">
        <v>277</v>
      </c>
      <c r="X8" s="110" t="s">
        <v>278</v>
      </c>
      <c r="Y8" s="110" t="s">
        <v>287</v>
      </c>
      <c r="Z8" s="110" t="s">
        <v>288</v>
      </c>
      <c r="AA8" s="420"/>
      <c r="AB8" s="423"/>
    </row>
    <row r="9" spans="1:198" s="78" customFormat="1" ht="105.75" customHeight="1" x14ac:dyDescent="0.25">
      <c r="A9" s="77"/>
      <c r="B9" s="414" t="s">
        <v>11</v>
      </c>
      <c r="C9" s="389" t="s">
        <v>15</v>
      </c>
      <c r="D9" s="389" t="s">
        <v>440</v>
      </c>
      <c r="E9" s="389" t="s">
        <v>424</v>
      </c>
      <c r="F9" s="389">
        <v>3</v>
      </c>
      <c r="G9" s="389">
        <v>4</v>
      </c>
      <c r="H9" s="389">
        <v>2</v>
      </c>
      <c r="I9" s="415" t="s">
        <v>428</v>
      </c>
      <c r="J9" s="388">
        <v>2</v>
      </c>
      <c r="K9" s="401">
        <v>6</v>
      </c>
      <c r="L9" s="397">
        <v>12</v>
      </c>
      <c r="M9" s="397" t="s">
        <v>0</v>
      </c>
      <c r="N9" s="384" t="s">
        <v>1</v>
      </c>
      <c r="O9" s="398" t="s">
        <v>452</v>
      </c>
      <c r="P9" s="397" t="s">
        <v>448</v>
      </c>
      <c r="Q9" s="388" t="s">
        <v>425</v>
      </c>
      <c r="R9" s="129" t="s">
        <v>436</v>
      </c>
      <c r="S9" s="389">
        <v>1</v>
      </c>
      <c r="T9" s="390">
        <v>3</v>
      </c>
      <c r="U9" s="391" t="s">
        <v>8</v>
      </c>
      <c r="V9" s="402" t="s">
        <v>755</v>
      </c>
      <c r="W9" s="393">
        <v>45551</v>
      </c>
      <c r="X9" s="385">
        <v>45657</v>
      </c>
      <c r="Y9" s="389"/>
      <c r="Z9" s="389"/>
      <c r="AA9" s="389"/>
      <c r="AB9" s="384"/>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25">
      <c r="B10" s="330"/>
      <c r="C10" s="328"/>
      <c r="D10" s="328"/>
      <c r="E10" s="328"/>
      <c r="F10" s="328"/>
      <c r="G10" s="328"/>
      <c r="H10" s="328"/>
      <c r="I10" s="348"/>
      <c r="J10" s="339"/>
      <c r="K10" s="342"/>
      <c r="L10" s="333"/>
      <c r="M10" s="333"/>
      <c r="N10" s="312"/>
      <c r="O10" s="399"/>
      <c r="P10" s="333"/>
      <c r="Q10" s="339"/>
      <c r="R10" s="93" t="s">
        <v>249</v>
      </c>
      <c r="S10" s="328"/>
      <c r="T10" s="335"/>
      <c r="U10" s="337"/>
      <c r="V10" s="403"/>
      <c r="W10" s="394"/>
      <c r="X10" s="386"/>
      <c r="Y10" s="328"/>
      <c r="Z10" s="328"/>
      <c r="AA10" s="328"/>
      <c r="AB10" s="312"/>
    </row>
    <row r="11" spans="1:198" s="77" customFormat="1" ht="20.25" customHeight="1" thickBot="1" x14ac:dyDescent="0.3">
      <c r="B11" s="331"/>
      <c r="C11" s="329"/>
      <c r="D11" s="329"/>
      <c r="E11" s="329"/>
      <c r="F11" s="329"/>
      <c r="G11" s="329"/>
      <c r="H11" s="329"/>
      <c r="I11" s="416"/>
      <c r="J11" s="340"/>
      <c r="K11" s="343"/>
      <c r="L11" s="334"/>
      <c r="M11" s="334"/>
      <c r="N11" s="323"/>
      <c r="O11" s="400"/>
      <c r="P11" s="334"/>
      <c r="Q11" s="340"/>
      <c r="R11" s="131" t="s">
        <v>252</v>
      </c>
      <c r="S11" s="329"/>
      <c r="T11" s="336"/>
      <c r="U11" s="392"/>
      <c r="V11" s="404"/>
      <c r="W11" s="395"/>
      <c r="X11" s="387"/>
      <c r="Y11" s="329"/>
      <c r="Z11" s="329"/>
      <c r="AA11" s="329"/>
      <c r="AB11" s="323"/>
    </row>
    <row r="12" spans="1:198" s="78" customFormat="1" ht="126" customHeight="1" x14ac:dyDescent="0.25">
      <c r="A12" s="77"/>
      <c r="B12" s="414" t="s">
        <v>11</v>
      </c>
      <c r="C12" s="389" t="s">
        <v>15</v>
      </c>
      <c r="D12" s="389" t="s">
        <v>441</v>
      </c>
      <c r="E12" s="389" t="s">
        <v>424</v>
      </c>
      <c r="F12" s="389">
        <v>3</v>
      </c>
      <c r="G12" s="389">
        <v>4</v>
      </c>
      <c r="H12" s="389">
        <v>2</v>
      </c>
      <c r="I12" s="415" t="s">
        <v>429</v>
      </c>
      <c r="J12" s="388">
        <v>4</v>
      </c>
      <c r="K12" s="401">
        <v>12</v>
      </c>
      <c r="L12" s="397">
        <v>48</v>
      </c>
      <c r="M12" s="397" t="s">
        <v>457</v>
      </c>
      <c r="N12" s="384" t="s">
        <v>1</v>
      </c>
      <c r="O12" s="417" t="s">
        <v>454</v>
      </c>
      <c r="P12" s="397" t="s">
        <v>654</v>
      </c>
      <c r="Q12" s="388" t="s">
        <v>435</v>
      </c>
      <c r="R12" s="405" t="s">
        <v>437</v>
      </c>
      <c r="S12" s="389">
        <v>4</v>
      </c>
      <c r="T12" s="390">
        <v>9</v>
      </c>
      <c r="U12" s="39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25">
      <c r="A13" s="77"/>
      <c r="B13" s="330"/>
      <c r="C13" s="328"/>
      <c r="D13" s="328"/>
      <c r="E13" s="328"/>
      <c r="F13" s="328"/>
      <c r="G13" s="328"/>
      <c r="H13" s="328"/>
      <c r="I13" s="348"/>
      <c r="J13" s="339"/>
      <c r="K13" s="342"/>
      <c r="L13" s="333"/>
      <c r="M13" s="333"/>
      <c r="N13" s="312"/>
      <c r="O13" s="418"/>
      <c r="P13" s="333"/>
      <c r="Q13" s="339"/>
      <c r="R13" s="406"/>
      <c r="S13" s="328"/>
      <c r="T13" s="335"/>
      <c r="U13" s="337"/>
      <c r="V13" s="407" t="s">
        <v>757</v>
      </c>
      <c r="W13" s="408">
        <v>45551</v>
      </c>
      <c r="X13" s="411">
        <v>45657</v>
      </c>
      <c r="Y13" s="396"/>
      <c r="Z13" s="396"/>
      <c r="AA13" s="396"/>
      <c r="AB13" s="381"/>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48"/>
      <c r="J14" s="339"/>
      <c r="K14" s="342"/>
      <c r="L14" s="333"/>
      <c r="M14" s="333"/>
      <c r="N14" s="312"/>
      <c r="O14" s="418"/>
      <c r="P14" s="333"/>
      <c r="Q14" s="339"/>
      <c r="R14" s="93" t="s">
        <v>249</v>
      </c>
      <c r="S14" s="328"/>
      <c r="T14" s="335"/>
      <c r="U14" s="337"/>
      <c r="V14" s="403"/>
      <c r="W14" s="409"/>
      <c r="X14" s="412"/>
      <c r="Y14" s="333"/>
      <c r="Z14" s="333"/>
      <c r="AA14" s="333"/>
      <c r="AB14" s="382"/>
    </row>
    <row r="15" spans="1:198" s="77" customFormat="1" ht="15" customHeight="1" thickBot="1" x14ac:dyDescent="0.3">
      <c r="B15" s="331"/>
      <c r="C15" s="329"/>
      <c r="D15" s="329"/>
      <c r="E15" s="329"/>
      <c r="F15" s="329"/>
      <c r="G15" s="329"/>
      <c r="H15" s="329"/>
      <c r="I15" s="416"/>
      <c r="J15" s="340"/>
      <c r="K15" s="343"/>
      <c r="L15" s="334"/>
      <c r="M15" s="334"/>
      <c r="N15" s="323"/>
      <c r="O15" s="419"/>
      <c r="P15" s="334"/>
      <c r="Q15" s="340"/>
      <c r="R15" s="131" t="s">
        <v>250</v>
      </c>
      <c r="S15" s="329"/>
      <c r="T15" s="336"/>
      <c r="U15" s="392"/>
      <c r="V15" s="404"/>
      <c r="W15" s="410"/>
      <c r="X15" s="413"/>
      <c r="Y15" s="334"/>
      <c r="Z15" s="334"/>
      <c r="AA15" s="334"/>
      <c r="AB15" s="383"/>
    </row>
    <row r="16" spans="1:198" s="78" customFormat="1" ht="135.75" customHeight="1" x14ac:dyDescent="0.25">
      <c r="A16" s="77"/>
      <c r="B16" s="414" t="s">
        <v>11</v>
      </c>
      <c r="C16" s="389" t="s">
        <v>15</v>
      </c>
      <c r="D16" s="389" t="s">
        <v>441</v>
      </c>
      <c r="E16" s="389" t="s">
        <v>424</v>
      </c>
      <c r="F16" s="389">
        <v>3</v>
      </c>
      <c r="G16" s="389">
        <v>4</v>
      </c>
      <c r="H16" s="389">
        <v>2</v>
      </c>
      <c r="I16" s="415" t="s">
        <v>430</v>
      </c>
      <c r="J16" s="388">
        <v>2</v>
      </c>
      <c r="K16" s="401">
        <v>6</v>
      </c>
      <c r="L16" s="397">
        <v>12</v>
      </c>
      <c r="M16" s="397" t="s">
        <v>0</v>
      </c>
      <c r="N16" s="384" t="s">
        <v>1</v>
      </c>
      <c r="O16" s="398" t="s">
        <v>655</v>
      </c>
      <c r="P16" s="397" t="s">
        <v>455</v>
      </c>
      <c r="Q16" s="388" t="s">
        <v>426</v>
      </c>
      <c r="R16" s="129" t="s">
        <v>438</v>
      </c>
      <c r="S16" s="389">
        <v>2</v>
      </c>
      <c r="T16" s="390">
        <v>3</v>
      </c>
      <c r="U16" s="391" t="s">
        <v>8</v>
      </c>
      <c r="V16" s="402" t="s">
        <v>758</v>
      </c>
      <c r="W16" s="393">
        <v>45551</v>
      </c>
      <c r="X16" s="385" t="s">
        <v>456</v>
      </c>
      <c r="Y16" s="389"/>
      <c r="Z16" s="389"/>
      <c r="AA16" s="389"/>
      <c r="AB16" s="384"/>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25">
      <c r="B17" s="330"/>
      <c r="C17" s="328"/>
      <c r="D17" s="328"/>
      <c r="E17" s="328"/>
      <c r="F17" s="328"/>
      <c r="G17" s="328"/>
      <c r="H17" s="328"/>
      <c r="I17" s="348"/>
      <c r="J17" s="339"/>
      <c r="K17" s="342"/>
      <c r="L17" s="333"/>
      <c r="M17" s="333"/>
      <c r="N17" s="312"/>
      <c r="O17" s="399"/>
      <c r="P17" s="333"/>
      <c r="Q17" s="339"/>
      <c r="R17" s="93" t="s">
        <v>249</v>
      </c>
      <c r="S17" s="328"/>
      <c r="T17" s="335"/>
      <c r="U17" s="337"/>
      <c r="V17" s="403"/>
      <c r="W17" s="394"/>
      <c r="X17" s="386"/>
      <c r="Y17" s="328"/>
      <c r="Z17" s="328"/>
      <c r="AA17" s="328"/>
      <c r="AB17" s="312"/>
    </row>
    <row r="18" spans="1:198" s="77" customFormat="1" ht="15" customHeight="1" thickBot="1" x14ac:dyDescent="0.3">
      <c r="B18" s="331"/>
      <c r="C18" s="329"/>
      <c r="D18" s="329"/>
      <c r="E18" s="329"/>
      <c r="F18" s="329"/>
      <c r="G18" s="329"/>
      <c r="H18" s="329"/>
      <c r="I18" s="416"/>
      <c r="J18" s="340"/>
      <c r="K18" s="343"/>
      <c r="L18" s="334"/>
      <c r="M18" s="334"/>
      <c r="N18" s="323"/>
      <c r="O18" s="400"/>
      <c r="P18" s="334"/>
      <c r="Q18" s="340"/>
      <c r="R18" s="131" t="s">
        <v>252</v>
      </c>
      <c r="S18" s="329"/>
      <c r="T18" s="336"/>
      <c r="U18" s="392"/>
      <c r="V18" s="404"/>
      <c r="W18" s="395"/>
      <c r="X18" s="387"/>
      <c r="Y18" s="329"/>
      <c r="Z18" s="329"/>
      <c r="AA18" s="329"/>
      <c r="AB18" s="323"/>
    </row>
    <row r="19" spans="1:198" s="78" customFormat="1" ht="124.5" customHeight="1" x14ac:dyDescent="0.25">
      <c r="A19" s="77"/>
      <c r="B19" s="414" t="s">
        <v>11</v>
      </c>
      <c r="C19" s="389" t="s">
        <v>15</v>
      </c>
      <c r="D19" s="389" t="s">
        <v>441</v>
      </c>
      <c r="E19" s="389" t="s">
        <v>280</v>
      </c>
      <c r="F19" s="389">
        <v>4</v>
      </c>
      <c r="G19" s="389">
        <v>3</v>
      </c>
      <c r="H19" s="389">
        <v>2</v>
      </c>
      <c r="I19" s="415" t="s">
        <v>431</v>
      </c>
      <c r="J19" s="388">
        <v>4</v>
      </c>
      <c r="K19" s="401">
        <v>12</v>
      </c>
      <c r="L19" s="397">
        <v>48</v>
      </c>
      <c r="M19" s="397" t="s">
        <v>457</v>
      </c>
      <c r="N19" s="384" t="s">
        <v>1</v>
      </c>
      <c r="O19" s="398" t="s">
        <v>453</v>
      </c>
      <c r="P19" s="397" t="s">
        <v>449</v>
      </c>
      <c r="Q19" s="388" t="s">
        <v>425</v>
      </c>
      <c r="R19" s="129" t="s">
        <v>436</v>
      </c>
      <c r="S19" s="389">
        <v>1</v>
      </c>
      <c r="T19" s="390">
        <v>3</v>
      </c>
      <c r="U19" s="391" t="s">
        <v>8</v>
      </c>
      <c r="V19" s="402" t="s">
        <v>759</v>
      </c>
      <c r="W19" s="393">
        <v>45565</v>
      </c>
      <c r="X19" s="385">
        <v>45657</v>
      </c>
      <c r="Y19" s="389"/>
      <c r="Z19" s="389"/>
      <c r="AA19" s="389"/>
      <c r="AB19" s="384"/>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25">
      <c r="B20" s="330"/>
      <c r="C20" s="328"/>
      <c r="D20" s="328"/>
      <c r="E20" s="328"/>
      <c r="F20" s="328"/>
      <c r="G20" s="328"/>
      <c r="H20" s="328"/>
      <c r="I20" s="348"/>
      <c r="J20" s="339"/>
      <c r="K20" s="342"/>
      <c r="L20" s="333"/>
      <c r="M20" s="333"/>
      <c r="N20" s="312"/>
      <c r="O20" s="399"/>
      <c r="P20" s="333"/>
      <c r="Q20" s="339"/>
      <c r="R20" s="93" t="s">
        <v>249</v>
      </c>
      <c r="S20" s="328"/>
      <c r="T20" s="335"/>
      <c r="U20" s="337"/>
      <c r="V20" s="403"/>
      <c r="W20" s="394"/>
      <c r="X20" s="386"/>
      <c r="Y20" s="328"/>
      <c r="Z20" s="328"/>
      <c r="AA20" s="328"/>
      <c r="AB20" s="312"/>
    </row>
    <row r="21" spans="1:198" s="77" customFormat="1" ht="15" customHeight="1" thickBot="1" x14ac:dyDescent="0.3">
      <c r="B21" s="331"/>
      <c r="C21" s="329"/>
      <c r="D21" s="329"/>
      <c r="E21" s="329"/>
      <c r="F21" s="329"/>
      <c r="G21" s="329"/>
      <c r="H21" s="329"/>
      <c r="I21" s="416"/>
      <c r="J21" s="340"/>
      <c r="K21" s="343"/>
      <c r="L21" s="334"/>
      <c r="M21" s="334"/>
      <c r="N21" s="323"/>
      <c r="O21" s="400"/>
      <c r="P21" s="334"/>
      <c r="Q21" s="340"/>
      <c r="R21" s="131" t="s">
        <v>252</v>
      </c>
      <c r="S21" s="329"/>
      <c r="T21" s="336"/>
      <c r="U21" s="392"/>
      <c r="V21" s="404"/>
      <c r="W21" s="395"/>
      <c r="X21" s="387"/>
      <c r="Y21" s="329"/>
      <c r="Z21" s="329"/>
      <c r="AA21" s="329"/>
      <c r="AB21" s="323"/>
    </row>
    <row r="22" spans="1:198" s="78" customFormat="1" ht="114" customHeight="1" x14ac:dyDescent="0.25">
      <c r="A22" s="77"/>
      <c r="B22" s="414" t="s">
        <v>11</v>
      </c>
      <c r="C22" s="389" t="s">
        <v>15</v>
      </c>
      <c r="D22" s="389" t="s">
        <v>441</v>
      </c>
      <c r="E22" s="389" t="s">
        <v>281</v>
      </c>
      <c r="F22" s="389">
        <v>2</v>
      </c>
      <c r="G22" s="389">
        <v>3</v>
      </c>
      <c r="H22" s="389">
        <v>4</v>
      </c>
      <c r="I22" s="415" t="s">
        <v>432</v>
      </c>
      <c r="J22" s="388">
        <v>3</v>
      </c>
      <c r="K22" s="401">
        <v>9</v>
      </c>
      <c r="L22" s="397">
        <v>27</v>
      </c>
      <c r="M22" s="397" t="s">
        <v>2</v>
      </c>
      <c r="N22" s="384" t="s">
        <v>1</v>
      </c>
      <c r="O22" s="398" t="s">
        <v>451</v>
      </c>
      <c r="P22" s="397" t="s">
        <v>450</v>
      </c>
      <c r="Q22" s="388" t="s">
        <v>427</v>
      </c>
      <c r="R22" s="129" t="s">
        <v>439</v>
      </c>
      <c r="S22" s="389">
        <v>3</v>
      </c>
      <c r="T22" s="390">
        <v>6</v>
      </c>
      <c r="U22" s="391" t="s">
        <v>0</v>
      </c>
      <c r="V22" s="402" t="s">
        <v>760</v>
      </c>
      <c r="W22" s="393">
        <v>45580</v>
      </c>
      <c r="X22" s="385" t="s">
        <v>456</v>
      </c>
      <c r="Y22" s="389"/>
      <c r="Z22" s="389"/>
      <c r="AA22" s="389"/>
      <c r="AB22" s="384"/>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25">
      <c r="B23" s="330"/>
      <c r="C23" s="328"/>
      <c r="D23" s="328"/>
      <c r="E23" s="328"/>
      <c r="F23" s="328"/>
      <c r="G23" s="328"/>
      <c r="H23" s="328"/>
      <c r="I23" s="348"/>
      <c r="J23" s="339"/>
      <c r="K23" s="342"/>
      <c r="L23" s="333"/>
      <c r="M23" s="333"/>
      <c r="N23" s="312"/>
      <c r="O23" s="399"/>
      <c r="P23" s="333"/>
      <c r="Q23" s="339"/>
      <c r="R23" s="93" t="s">
        <v>249</v>
      </c>
      <c r="S23" s="328"/>
      <c r="T23" s="335"/>
      <c r="U23" s="337"/>
      <c r="V23" s="403"/>
      <c r="W23" s="394"/>
      <c r="X23" s="386"/>
      <c r="Y23" s="328"/>
      <c r="Z23" s="328"/>
      <c r="AA23" s="328"/>
      <c r="AB23" s="312"/>
    </row>
    <row r="24" spans="1:198" s="77" customFormat="1" ht="15" customHeight="1" thickBot="1" x14ac:dyDescent="0.3">
      <c r="B24" s="331"/>
      <c r="C24" s="329"/>
      <c r="D24" s="329"/>
      <c r="E24" s="329"/>
      <c r="F24" s="329"/>
      <c r="G24" s="329"/>
      <c r="H24" s="329"/>
      <c r="I24" s="416"/>
      <c r="J24" s="340"/>
      <c r="K24" s="343"/>
      <c r="L24" s="334"/>
      <c r="M24" s="334"/>
      <c r="N24" s="323"/>
      <c r="O24" s="400"/>
      <c r="P24" s="334"/>
      <c r="Q24" s="340"/>
      <c r="R24" s="131" t="s">
        <v>251</v>
      </c>
      <c r="S24" s="329"/>
      <c r="T24" s="336"/>
      <c r="U24" s="392"/>
      <c r="V24" s="404"/>
      <c r="W24" s="395"/>
      <c r="X24" s="387"/>
      <c r="Y24" s="329"/>
      <c r="Z24" s="329"/>
      <c r="AA24" s="329"/>
      <c r="AB24" s="323"/>
    </row>
    <row r="25" spans="1:198" s="78" customFormat="1" ht="121.5" customHeight="1" x14ac:dyDescent="0.25">
      <c r="A25" s="77"/>
      <c r="B25" s="414" t="s">
        <v>11</v>
      </c>
      <c r="C25" s="389" t="s">
        <v>15</v>
      </c>
      <c r="D25" s="389" t="s">
        <v>441</v>
      </c>
      <c r="E25" s="389" t="s">
        <v>280</v>
      </c>
      <c r="F25" s="389">
        <v>4</v>
      </c>
      <c r="G25" s="389">
        <v>4</v>
      </c>
      <c r="H25" s="389">
        <v>4</v>
      </c>
      <c r="I25" s="415" t="s">
        <v>433</v>
      </c>
      <c r="J25" s="388">
        <v>4</v>
      </c>
      <c r="K25" s="401">
        <v>9</v>
      </c>
      <c r="L25" s="397">
        <v>36</v>
      </c>
      <c r="M25" s="397" t="s">
        <v>2</v>
      </c>
      <c r="N25" s="384" t="s">
        <v>1</v>
      </c>
      <c r="O25" s="398" t="s">
        <v>453</v>
      </c>
      <c r="P25" s="397" t="s">
        <v>449</v>
      </c>
      <c r="Q25" s="388" t="s">
        <v>425</v>
      </c>
      <c r="R25" s="129" t="s">
        <v>436</v>
      </c>
      <c r="S25" s="389">
        <v>1</v>
      </c>
      <c r="T25" s="390">
        <v>3</v>
      </c>
      <c r="U25" s="391" t="s">
        <v>8</v>
      </c>
      <c r="V25" s="402" t="s">
        <v>755</v>
      </c>
      <c r="W25" s="393">
        <v>45551</v>
      </c>
      <c r="X25" s="385">
        <v>45565</v>
      </c>
      <c r="Y25" s="389"/>
      <c r="Z25" s="389"/>
      <c r="AA25" s="389"/>
      <c r="AB25" s="384"/>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25">
      <c r="B26" s="330"/>
      <c r="C26" s="328"/>
      <c r="D26" s="328"/>
      <c r="E26" s="328"/>
      <c r="F26" s="328"/>
      <c r="G26" s="328"/>
      <c r="H26" s="328"/>
      <c r="I26" s="348"/>
      <c r="J26" s="339"/>
      <c r="K26" s="342"/>
      <c r="L26" s="333"/>
      <c r="M26" s="333"/>
      <c r="N26" s="312"/>
      <c r="O26" s="399"/>
      <c r="P26" s="333"/>
      <c r="Q26" s="339"/>
      <c r="R26" s="93" t="s">
        <v>249</v>
      </c>
      <c r="S26" s="328"/>
      <c r="T26" s="335"/>
      <c r="U26" s="337"/>
      <c r="V26" s="403"/>
      <c r="W26" s="394"/>
      <c r="X26" s="386"/>
      <c r="Y26" s="328"/>
      <c r="Z26" s="328"/>
      <c r="AA26" s="328"/>
      <c r="AB26" s="312"/>
    </row>
    <row r="27" spans="1:198" s="77" customFormat="1" ht="15" customHeight="1" thickBot="1" x14ac:dyDescent="0.3">
      <c r="B27" s="331"/>
      <c r="C27" s="329"/>
      <c r="D27" s="329"/>
      <c r="E27" s="329"/>
      <c r="F27" s="329"/>
      <c r="G27" s="329"/>
      <c r="H27" s="329"/>
      <c r="I27" s="416"/>
      <c r="J27" s="340"/>
      <c r="K27" s="343"/>
      <c r="L27" s="334"/>
      <c r="M27" s="334"/>
      <c r="N27" s="323"/>
      <c r="O27" s="400"/>
      <c r="P27" s="334"/>
      <c r="Q27" s="340"/>
      <c r="R27" s="131" t="s">
        <v>252</v>
      </c>
      <c r="S27" s="329"/>
      <c r="T27" s="336"/>
      <c r="U27" s="392"/>
      <c r="V27" s="404"/>
      <c r="W27" s="395"/>
      <c r="X27" s="387"/>
      <c r="Y27" s="329"/>
      <c r="Z27" s="329"/>
      <c r="AA27" s="329"/>
      <c r="AB27" s="323"/>
    </row>
    <row r="28" spans="1:198" s="78" customFormat="1" ht="129" customHeight="1" x14ac:dyDescent="0.25">
      <c r="A28" s="77"/>
      <c r="B28" s="414" t="s">
        <v>11</v>
      </c>
      <c r="C28" s="389" t="s">
        <v>15</v>
      </c>
      <c r="D28" s="389" t="s">
        <v>441</v>
      </c>
      <c r="E28" s="389" t="s">
        <v>280</v>
      </c>
      <c r="F28" s="389">
        <v>4</v>
      </c>
      <c r="G28" s="389">
        <v>4</v>
      </c>
      <c r="H28" s="389">
        <v>4</v>
      </c>
      <c r="I28" s="415" t="s">
        <v>434</v>
      </c>
      <c r="J28" s="388">
        <v>3</v>
      </c>
      <c r="K28" s="401">
        <v>9</v>
      </c>
      <c r="L28" s="397">
        <v>27</v>
      </c>
      <c r="M28" s="397" t="s">
        <v>2</v>
      </c>
      <c r="N28" s="384" t="s">
        <v>1</v>
      </c>
      <c r="O28" s="398" t="s">
        <v>453</v>
      </c>
      <c r="P28" s="397" t="s">
        <v>449</v>
      </c>
      <c r="Q28" s="388" t="s">
        <v>425</v>
      </c>
      <c r="R28" s="129" t="s">
        <v>436</v>
      </c>
      <c r="S28" s="389">
        <v>1</v>
      </c>
      <c r="T28" s="390">
        <v>3</v>
      </c>
      <c r="U28" s="391" t="s">
        <v>8</v>
      </c>
      <c r="V28" s="402" t="s">
        <v>761</v>
      </c>
      <c r="W28" s="393">
        <v>45566</v>
      </c>
      <c r="X28" s="385">
        <v>45580</v>
      </c>
      <c r="Y28" s="389"/>
      <c r="Z28" s="389"/>
      <c r="AA28" s="389"/>
      <c r="AB28" s="384"/>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25">
      <c r="B29" s="330"/>
      <c r="C29" s="328"/>
      <c r="D29" s="328"/>
      <c r="E29" s="328"/>
      <c r="F29" s="328"/>
      <c r="G29" s="328"/>
      <c r="H29" s="328"/>
      <c r="I29" s="348"/>
      <c r="J29" s="339"/>
      <c r="K29" s="342"/>
      <c r="L29" s="333"/>
      <c r="M29" s="333"/>
      <c r="N29" s="312"/>
      <c r="O29" s="399"/>
      <c r="P29" s="333"/>
      <c r="Q29" s="339"/>
      <c r="R29" s="93" t="s">
        <v>249</v>
      </c>
      <c r="S29" s="328"/>
      <c r="T29" s="335"/>
      <c r="U29" s="337"/>
      <c r="V29" s="403"/>
      <c r="W29" s="394"/>
      <c r="X29" s="386"/>
      <c r="Y29" s="328"/>
      <c r="Z29" s="328"/>
      <c r="AA29" s="328"/>
      <c r="AB29" s="312"/>
    </row>
    <row r="30" spans="1:198" s="77" customFormat="1" ht="15" customHeight="1" thickBot="1" x14ac:dyDescent="0.3">
      <c r="B30" s="331"/>
      <c r="C30" s="329"/>
      <c r="D30" s="329"/>
      <c r="E30" s="329"/>
      <c r="F30" s="329"/>
      <c r="G30" s="329"/>
      <c r="H30" s="329"/>
      <c r="I30" s="416"/>
      <c r="J30" s="340"/>
      <c r="K30" s="343"/>
      <c r="L30" s="334"/>
      <c r="M30" s="334"/>
      <c r="N30" s="323"/>
      <c r="O30" s="400"/>
      <c r="P30" s="334"/>
      <c r="Q30" s="340"/>
      <c r="R30" s="131" t="s">
        <v>252</v>
      </c>
      <c r="S30" s="329"/>
      <c r="T30" s="336"/>
      <c r="U30" s="392"/>
      <c r="V30" s="404"/>
      <c r="W30" s="395"/>
      <c r="X30" s="387"/>
      <c r="Y30" s="329"/>
      <c r="Z30" s="329"/>
      <c r="AA30" s="329"/>
      <c r="AB30" s="323"/>
    </row>
    <row r="31" spans="1:198" s="73" customFormat="1" x14ac:dyDescent="0.25">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25">
      <c r="A32" s="73"/>
      <c r="B32" s="314" t="s">
        <v>234</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6"/>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25">
      <c r="B33" s="317" t="s">
        <v>264</v>
      </c>
      <c r="C33" s="317"/>
      <c r="D33" s="317"/>
      <c r="E33" s="317"/>
      <c r="F33" s="317"/>
      <c r="G33" s="317"/>
      <c r="H33" s="317"/>
      <c r="I33" s="317" t="s">
        <v>279</v>
      </c>
      <c r="J33" s="317"/>
      <c r="K33" s="317"/>
      <c r="L33" s="317"/>
      <c r="M33" s="317"/>
      <c r="N33" s="317"/>
      <c r="O33" s="317"/>
      <c r="P33" s="317"/>
      <c r="Q33" s="317"/>
      <c r="R33" s="317"/>
      <c r="S33" s="317"/>
      <c r="T33" s="317"/>
      <c r="U33" s="317"/>
      <c r="V33" s="317"/>
      <c r="W33" s="317"/>
      <c r="X33" s="318" t="s">
        <v>235</v>
      </c>
      <c r="Y33" s="319"/>
      <c r="Z33" s="319"/>
      <c r="AA33" s="319"/>
      <c r="AB33" s="320"/>
    </row>
    <row r="34" spans="1:130" s="69" customFormat="1" x14ac:dyDescent="0.25">
      <c r="A34" s="73"/>
      <c r="B34" s="321" t="s">
        <v>236</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25">
      <c r="A35" s="73"/>
      <c r="B35" s="308" t="s">
        <v>237</v>
      </c>
      <c r="C35" s="308"/>
      <c r="D35" s="308"/>
      <c r="E35" s="308"/>
      <c r="F35" s="308"/>
      <c r="G35" s="308"/>
      <c r="H35" s="308"/>
      <c r="I35" s="309" t="s">
        <v>238</v>
      </c>
      <c r="J35" s="309"/>
      <c r="K35" s="309"/>
      <c r="L35" s="309"/>
      <c r="M35" s="309"/>
      <c r="N35" s="309"/>
      <c r="O35" s="309"/>
      <c r="P35" s="309"/>
      <c r="Q35" s="309"/>
      <c r="R35" s="309"/>
      <c r="S35" s="308" t="s">
        <v>239</v>
      </c>
      <c r="T35" s="308"/>
      <c r="U35" s="308"/>
      <c r="V35" s="308"/>
      <c r="W35" s="308"/>
      <c r="X35" s="308"/>
      <c r="Y35" s="308"/>
      <c r="Z35" s="308"/>
      <c r="AA35" s="310" t="s">
        <v>240</v>
      </c>
      <c r="AB35" s="311"/>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25">
      <c r="A36" s="73"/>
      <c r="B36" s="299">
        <v>0</v>
      </c>
      <c r="C36" s="299"/>
      <c r="D36" s="299"/>
      <c r="E36" s="299"/>
      <c r="F36" s="299"/>
      <c r="G36" s="299"/>
      <c r="H36" s="299"/>
      <c r="I36" s="300" t="s">
        <v>241</v>
      </c>
      <c r="J36" s="300"/>
      <c r="K36" s="300"/>
      <c r="L36" s="300"/>
      <c r="M36" s="300"/>
      <c r="N36" s="300"/>
      <c r="O36" s="300"/>
      <c r="P36" s="300"/>
      <c r="Q36" s="300"/>
      <c r="R36" s="300"/>
      <c r="S36" s="301">
        <v>44734</v>
      </c>
      <c r="T36" s="301"/>
      <c r="U36" s="301"/>
      <c r="V36" s="301"/>
      <c r="W36" s="301"/>
      <c r="X36" s="301"/>
      <c r="Y36" s="301"/>
      <c r="Z36" s="301"/>
      <c r="AA36" s="302">
        <v>1</v>
      </c>
      <c r="AB36" s="30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25">
      <c r="A37" s="73"/>
      <c r="B37" s="299">
        <v>1</v>
      </c>
      <c r="C37" s="299"/>
      <c r="D37" s="299"/>
      <c r="E37" s="299"/>
      <c r="F37" s="299"/>
      <c r="G37" s="299"/>
      <c r="H37" s="299"/>
      <c r="I37" s="300" t="s">
        <v>253</v>
      </c>
      <c r="J37" s="300"/>
      <c r="K37" s="300"/>
      <c r="L37" s="300"/>
      <c r="M37" s="300"/>
      <c r="N37" s="300"/>
      <c r="O37" s="300"/>
      <c r="P37" s="300"/>
      <c r="Q37" s="300"/>
      <c r="R37" s="300"/>
      <c r="S37" s="301">
        <v>45217</v>
      </c>
      <c r="T37" s="301"/>
      <c r="U37" s="301"/>
      <c r="V37" s="301"/>
      <c r="W37" s="301"/>
      <c r="X37" s="301"/>
      <c r="Y37" s="301"/>
      <c r="Z37" s="301"/>
      <c r="AA37" s="302">
        <v>2</v>
      </c>
      <c r="AB37" s="30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25">
      <c r="A38" s="73"/>
      <c r="B38" s="304">
        <v>2</v>
      </c>
      <c r="C38" s="305"/>
      <c r="D38" s="305"/>
      <c r="E38" s="305"/>
      <c r="F38" s="305"/>
      <c r="G38" s="305"/>
      <c r="H38" s="305"/>
      <c r="I38" s="306" t="s">
        <v>286</v>
      </c>
      <c r="J38" s="307"/>
      <c r="K38" s="307"/>
      <c r="L38" s="307"/>
      <c r="M38" s="307"/>
      <c r="N38" s="307"/>
      <c r="O38" s="307"/>
      <c r="P38" s="307"/>
      <c r="Q38" s="307"/>
      <c r="R38" s="307"/>
      <c r="S38" s="301">
        <v>45362</v>
      </c>
      <c r="T38" s="301"/>
      <c r="U38" s="301"/>
      <c r="V38" s="301"/>
      <c r="W38" s="301"/>
      <c r="X38" s="301"/>
      <c r="Y38" s="301"/>
      <c r="Z38" s="301"/>
      <c r="AA38" s="302">
        <v>3</v>
      </c>
      <c r="AB38" s="30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25">
      <c r="F39" s="74"/>
      <c r="G39" s="74"/>
      <c r="H39" s="74"/>
    </row>
    <row r="40" spans="1:130" s="70" customFormat="1" x14ac:dyDescent="0.25">
      <c r="U40" s="73"/>
    </row>
    <row r="41" spans="1:130" s="70" customFormat="1" x14ac:dyDescent="0.25">
      <c r="U41" s="73"/>
    </row>
    <row r="42" spans="1:130" s="70" customFormat="1" x14ac:dyDescent="0.25">
      <c r="U42" s="73"/>
    </row>
    <row r="43" spans="1:130" s="70" customFormat="1" x14ac:dyDescent="0.25">
      <c r="U43" s="73"/>
    </row>
    <row r="44" spans="1:130" s="70" customFormat="1" x14ac:dyDescent="0.25">
      <c r="U44" s="73"/>
    </row>
    <row r="45" spans="1:130" s="70" customFormat="1" x14ac:dyDescent="0.25">
      <c r="U45" s="73"/>
    </row>
    <row r="46" spans="1:130" s="70" customFormat="1" x14ac:dyDescent="0.25">
      <c r="U46" s="73"/>
    </row>
    <row r="47" spans="1:130" s="70" customFormat="1" x14ac:dyDescent="0.25">
      <c r="U47" s="73"/>
    </row>
    <row r="48" spans="1:130" s="70" customFormat="1" x14ac:dyDescent="0.25">
      <c r="U48" s="73"/>
    </row>
    <row r="49" spans="21:21" s="70" customFormat="1" x14ac:dyDescent="0.25">
      <c r="U49" s="73"/>
    </row>
    <row r="50" spans="21:21" s="70" customFormat="1" x14ac:dyDescent="0.25">
      <c r="U50" s="73"/>
    </row>
    <row r="51" spans="21:21" s="70" customFormat="1" x14ac:dyDescent="0.25">
      <c r="U51" s="73"/>
    </row>
    <row r="52" spans="21:21" s="70" customFormat="1" x14ac:dyDescent="0.25">
      <c r="U52" s="73"/>
    </row>
    <row r="53" spans="21:21" s="70" customFormat="1" x14ac:dyDescent="0.25">
      <c r="U53" s="73"/>
    </row>
    <row r="54" spans="21:21" s="70" customFormat="1" x14ac:dyDescent="0.25">
      <c r="U54" s="73"/>
    </row>
    <row r="55" spans="21:21" s="70" customFormat="1" x14ac:dyDescent="0.25">
      <c r="U55" s="73"/>
    </row>
    <row r="56" spans="21:21" s="70" customFormat="1" x14ac:dyDescent="0.25">
      <c r="U56" s="73"/>
    </row>
    <row r="57" spans="21:21" s="70" customFormat="1" x14ac:dyDescent="0.25">
      <c r="U57" s="73"/>
    </row>
    <row r="58" spans="21:21" s="70" customFormat="1" x14ac:dyDescent="0.25">
      <c r="U58" s="73"/>
    </row>
    <row r="59" spans="21:21" s="70" customFormat="1" x14ac:dyDescent="0.25">
      <c r="U59" s="73"/>
    </row>
    <row r="60" spans="21:21" s="70" customFormat="1" x14ac:dyDescent="0.25"/>
    <row r="61" spans="21:21" s="70" customFormat="1" x14ac:dyDescent="0.25"/>
    <row r="62" spans="21:21" s="70" customFormat="1" x14ac:dyDescent="0.25"/>
    <row r="63" spans="21:21" s="70" customFormat="1" x14ac:dyDescent="0.25"/>
    <row r="64" spans="21:21"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sheetData>
  <mergeCells count="231">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G22:G24"/>
    <mergeCell ref="H22:H24"/>
    <mergeCell ref="I22:I24"/>
    <mergeCell ref="N16:N18"/>
    <mergeCell ref="O16:O18"/>
    <mergeCell ref="G16:G18"/>
    <mergeCell ref="H16:H18"/>
    <mergeCell ref="I16:I18"/>
    <mergeCell ref="J16:J18"/>
    <mergeCell ref="K16:K18"/>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B9:B11"/>
    <mergeCell ref="C9:C11"/>
    <mergeCell ref="D9:D11"/>
    <mergeCell ref="E9:E11"/>
    <mergeCell ref="F9:F11"/>
    <mergeCell ref="G9:G11"/>
    <mergeCell ref="H9:H11"/>
    <mergeCell ref="I9:I11"/>
    <mergeCell ref="J9:J11"/>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4.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60" customHeight="1" x14ac:dyDescent="0.25">
      <c r="B8" s="102" t="s">
        <v>289</v>
      </c>
      <c r="C8" s="97" t="s">
        <v>442</v>
      </c>
      <c r="D8" s="98" t="s">
        <v>214</v>
      </c>
      <c r="E8" s="98" t="s">
        <v>221</v>
      </c>
      <c r="F8" s="98" t="s">
        <v>223</v>
      </c>
      <c r="G8" s="98" t="s">
        <v>224</v>
      </c>
      <c r="H8" s="98" t="s">
        <v>227</v>
      </c>
      <c r="I8" s="430" t="s">
        <v>284</v>
      </c>
    </row>
    <row r="9" spans="1:42" ht="24" x14ac:dyDescent="0.25">
      <c r="B9" s="103" t="s">
        <v>290</v>
      </c>
      <c r="C9" s="99" t="s">
        <v>442</v>
      </c>
      <c r="D9" s="100" t="s">
        <v>214</v>
      </c>
      <c r="E9" s="100" t="s">
        <v>221</v>
      </c>
      <c r="F9" s="100" t="s">
        <v>223</v>
      </c>
      <c r="G9" s="100" t="s">
        <v>224</v>
      </c>
      <c r="H9" s="100" t="s">
        <v>227</v>
      </c>
      <c r="I9" s="431"/>
    </row>
    <row r="10" spans="1:42" ht="48" x14ac:dyDescent="0.25">
      <c r="B10" s="102" t="s">
        <v>291</v>
      </c>
      <c r="C10" s="97" t="s">
        <v>442</v>
      </c>
      <c r="D10" s="98" t="s">
        <v>214</v>
      </c>
      <c r="E10" s="98" t="s">
        <v>221</v>
      </c>
      <c r="F10" s="98" t="s">
        <v>223</v>
      </c>
      <c r="G10" s="98" t="s">
        <v>224</v>
      </c>
      <c r="H10" s="98" t="s">
        <v>227</v>
      </c>
      <c r="I10" s="431"/>
    </row>
    <row r="11" spans="1:42" ht="48" x14ac:dyDescent="0.25">
      <c r="B11" s="103" t="s">
        <v>292</v>
      </c>
      <c r="C11" s="99" t="s">
        <v>442</v>
      </c>
      <c r="D11" s="100" t="s">
        <v>214</v>
      </c>
      <c r="E11" s="100" t="s">
        <v>221</v>
      </c>
      <c r="F11" s="100" t="s">
        <v>223</v>
      </c>
      <c r="G11" s="100" t="s">
        <v>224</v>
      </c>
      <c r="H11" s="100" t="s">
        <v>227</v>
      </c>
      <c r="I11" s="431"/>
    </row>
    <row r="12" spans="1:42" ht="36" x14ac:dyDescent="0.25">
      <c r="B12" s="102" t="s">
        <v>293</v>
      </c>
      <c r="C12" s="97" t="s">
        <v>442</v>
      </c>
      <c r="D12" s="98" t="s">
        <v>214</v>
      </c>
      <c r="E12" s="98" t="s">
        <v>221</v>
      </c>
      <c r="F12" s="98" t="s">
        <v>223</v>
      </c>
      <c r="G12" s="98" t="s">
        <v>224</v>
      </c>
      <c r="H12" s="98" t="s">
        <v>227</v>
      </c>
      <c r="I12" s="431"/>
    </row>
    <row r="13" spans="1:42" ht="36" x14ac:dyDescent="0.25">
      <c r="B13" s="103" t="s">
        <v>294</v>
      </c>
      <c r="C13" s="99" t="s">
        <v>442</v>
      </c>
      <c r="D13" s="100" t="s">
        <v>214</v>
      </c>
      <c r="E13" s="100" t="s">
        <v>221</v>
      </c>
      <c r="F13" s="100" t="s">
        <v>223</v>
      </c>
      <c r="G13" s="100" t="s">
        <v>224</v>
      </c>
      <c r="H13" s="100" t="s">
        <v>227</v>
      </c>
      <c r="I13" s="431"/>
    </row>
    <row r="14" spans="1:42" ht="36" x14ac:dyDescent="0.25">
      <c r="B14" s="102" t="s">
        <v>295</v>
      </c>
      <c r="C14" s="97" t="s">
        <v>442</v>
      </c>
      <c r="D14" s="98" t="s">
        <v>214</v>
      </c>
      <c r="E14" s="98" t="s">
        <v>221</v>
      </c>
      <c r="F14" s="98" t="s">
        <v>223</v>
      </c>
      <c r="G14" s="98" t="s">
        <v>224</v>
      </c>
      <c r="H14" s="98" t="s">
        <v>227</v>
      </c>
      <c r="I14" s="431"/>
    </row>
    <row r="15" spans="1:42" ht="36" x14ac:dyDescent="0.25">
      <c r="B15" s="103" t="s">
        <v>296</v>
      </c>
      <c r="C15" s="99" t="s">
        <v>442</v>
      </c>
      <c r="D15" s="100" t="s">
        <v>214</v>
      </c>
      <c r="E15" s="100" t="s">
        <v>221</v>
      </c>
      <c r="F15" s="100" t="s">
        <v>223</v>
      </c>
      <c r="G15" s="100" t="s">
        <v>224</v>
      </c>
      <c r="H15" s="100" t="s">
        <v>227</v>
      </c>
      <c r="I15" s="431"/>
    </row>
    <row r="16" spans="1:42" ht="36" x14ac:dyDescent="0.25">
      <c r="B16" s="102" t="s">
        <v>297</v>
      </c>
      <c r="C16" s="97" t="s">
        <v>442</v>
      </c>
      <c r="D16" s="98" t="s">
        <v>214</v>
      </c>
      <c r="E16" s="98" t="s">
        <v>221</v>
      </c>
      <c r="F16" s="98" t="s">
        <v>223</v>
      </c>
      <c r="G16" s="98" t="s">
        <v>224</v>
      </c>
      <c r="H16" s="98" t="s">
        <v>227</v>
      </c>
      <c r="I16" s="431"/>
    </row>
    <row r="17" spans="2:9" ht="36" x14ac:dyDescent="0.25">
      <c r="B17" s="103" t="s">
        <v>298</v>
      </c>
      <c r="C17" s="99" t="s">
        <v>442</v>
      </c>
      <c r="D17" s="100" t="s">
        <v>214</v>
      </c>
      <c r="E17" s="100" t="s">
        <v>221</v>
      </c>
      <c r="F17" s="100" t="s">
        <v>223</v>
      </c>
      <c r="G17" s="100" t="s">
        <v>224</v>
      </c>
      <c r="H17" s="100" t="s">
        <v>227</v>
      </c>
      <c r="I17" s="431"/>
    </row>
    <row r="18" spans="2:9" ht="48" x14ac:dyDescent="0.25">
      <c r="B18" s="102" t="s">
        <v>299</v>
      </c>
      <c r="C18" s="97" t="s">
        <v>442</v>
      </c>
      <c r="D18" s="98" t="s">
        <v>214</v>
      </c>
      <c r="E18" s="98" t="s">
        <v>221</v>
      </c>
      <c r="F18" s="98" t="s">
        <v>223</v>
      </c>
      <c r="G18" s="98" t="s">
        <v>224</v>
      </c>
      <c r="H18" s="98" t="s">
        <v>227</v>
      </c>
      <c r="I18" s="431"/>
    </row>
    <row r="19" spans="2:9" ht="48" x14ac:dyDescent="0.25">
      <c r="B19" s="103" t="s">
        <v>656</v>
      </c>
      <c r="C19" s="99" t="s">
        <v>442</v>
      </c>
      <c r="D19" s="100" t="s">
        <v>215</v>
      </c>
      <c r="E19" s="100" t="s">
        <v>221</v>
      </c>
      <c r="F19" s="100" t="s">
        <v>223</v>
      </c>
      <c r="G19" s="100" t="s">
        <v>224</v>
      </c>
      <c r="H19" s="100" t="s">
        <v>227</v>
      </c>
      <c r="I19" s="431"/>
    </row>
    <row r="20" spans="2:9" ht="48" x14ac:dyDescent="0.25">
      <c r="B20" s="102" t="s">
        <v>657</v>
      </c>
      <c r="C20" s="97" t="s">
        <v>442</v>
      </c>
      <c r="D20" s="98" t="s">
        <v>216</v>
      </c>
      <c r="E20" s="98" t="s">
        <v>221</v>
      </c>
      <c r="F20" s="98" t="s">
        <v>223</v>
      </c>
      <c r="G20" s="98" t="s">
        <v>224</v>
      </c>
      <c r="H20" s="98" t="s">
        <v>227</v>
      </c>
      <c r="I20" s="431"/>
    </row>
    <row r="21" spans="2:9" ht="48" x14ac:dyDescent="0.25">
      <c r="B21" s="103" t="s">
        <v>300</v>
      </c>
      <c r="C21" s="99" t="s">
        <v>442</v>
      </c>
      <c r="D21" s="100" t="s">
        <v>214</v>
      </c>
      <c r="E21" s="100" t="s">
        <v>221</v>
      </c>
      <c r="F21" s="100" t="s">
        <v>223</v>
      </c>
      <c r="G21" s="100" t="s">
        <v>224</v>
      </c>
      <c r="H21" s="100" t="s">
        <v>227</v>
      </c>
      <c r="I21" s="431"/>
    </row>
    <row r="22" spans="2:9" ht="48" x14ac:dyDescent="0.25">
      <c r="B22" s="102" t="s">
        <v>301</v>
      </c>
      <c r="C22" s="97" t="s">
        <v>442</v>
      </c>
      <c r="D22" s="98" t="s">
        <v>214</v>
      </c>
      <c r="E22" s="98" t="s">
        <v>221</v>
      </c>
      <c r="F22" s="98" t="s">
        <v>223</v>
      </c>
      <c r="G22" s="98" t="s">
        <v>224</v>
      </c>
      <c r="H22" s="98" t="s">
        <v>227</v>
      </c>
      <c r="I22" s="431"/>
    </row>
    <row r="23" spans="2:9" ht="60" x14ac:dyDescent="0.25">
      <c r="B23" s="103" t="s">
        <v>302</v>
      </c>
      <c r="C23" s="99" t="s">
        <v>442</v>
      </c>
      <c r="D23" s="100" t="s">
        <v>214</v>
      </c>
      <c r="E23" s="100" t="s">
        <v>221</v>
      </c>
      <c r="F23" s="100" t="s">
        <v>223</v>
      </c>
      <c r="G23" s="100" t="s">
        <v>224</v>
      </c>
      <c r="H23" s="100" t="s">
        <v>227</v>
      </c>
      <c r="I23" s="431"/>
    </row>
    <row r="24" spans="2:9" ht="48" x14ac:dyDescent="0.25">
      <c r="B24" s="102" t="s">
        <v>303</v>
      </c>
      <c r="C24" s="97" t="s">
        <v>442</v>
      </c>
      <c r="D24" s="98" t="s">
        <v>214</v>
      </c>
      <c r="E24" s="98" t="s">
        <v>221</v>
      </c>
      <c r="F24" s="98" t="s">
        <v>223</v>
      </c>
      <c r="G24" s="98" t="s">
        <v>224</v>
      </c>
      <c r="H24" s="98" t="s">
        <v>227</v>
      </c>
      <c r="I24" s="431"/>
    </row>
    <row r="25" spans="2:9" ht="48" x14ac:dyDescent="0.25">
      <c r="B25" s="103" t="s">
        <v>304</v>
      </c>
      <c r="C25" s="99" t="s">
        <v>442</v>
      </c>
      <c r="D25" s="100" t="s">
        <v>214</v>
      </c>
      <c r="E25" s="100" t="s">
        <v>305</v>
      </c>
      <c r="F25" s="100" t="s">
        <v>223</v>
      </c>
      <c r="G25" s="100" t="s">
        <v>224</v>
      </c>
      <c r="H25" s="100" t="s">
        <v>227</v>
      </c>
      <c r="I25" s="431"/>
    </row>
    <row r="26" spans="2:9" ht="48" x14ac:dyDescent="0.25">
      <c r="B26" s="102" t="s">
        <v>306</v>
      </c>
      <c r="C26" s="97" t="s">
        <v>442</v>
      </c>
      <c r="D26" s="98" t="s">
        <v>214</v>
      </c>
      <c r="E26" s="98" t="s">
        <v>221</v>
      </c>
      <c r="F26" s="98" t="s">
        <v>223</v>
      </c>
      <c r="G26" s="98" t="s">
        <v>224</v>
      </c>
      <c r="H26" s="98" t="s">
        <v>227</v>
      </c>
      <c r="I26" s="431"/>
    </row>
    <row r="27" spans="2:9" ht="48" x14ac:dyDescent="0.25">
      <c r="B27" s="103" t="s">
        <v>307</v>
      </c>
      <c r="C27" s="99" t="s">
        <v>442</v>
      </c>
      <c r="D27" s="100" t="s">
        <v>214</v>
      </c>
      <c r="E27" s="100" t="s">
        <v>221</v>
      </c>
      <c r="F27" s="100" t="s">
        <v>223</v>
      </c>
      <c r="G27" s="100" t="s">
        <v>224</v>
      </c>
      <c r="H27" s="100" t="s">
        <v>227</v>
      </c>
      <c r="I27" s="431"/>
    </row>
    <row r="28" spans="2:9" ht="24" x14ac:dyDescent="0.25">
      <c r="B28" s="102" t="s">
        <v>308</v>
      </c>
      <c r="C28" s="97" t="s">
        <v>442</v>
      </c>
      <c r="D28" s="98" t="s">
        <v>218</v>
      </c>
      <c r="E28" s="98" t="s">
        <v>305</v>
      </c>
      <c r="F28" s="98" t="s">
        <v>223</v>
      </c>
      <c r="G28" s="98" t="s">
        <v>224</v>
      </c>
      <c r="H28" s="98" t="s">
        <v>227</v>
      </c>
      <c r="I28" s="431"/>
    </row>
    <row r="29" spans="2:9" ht="24" x14ac:dyDescent="0.25">
      <c r="B29" s="103" t="s">
        <v>658</v>
      </c>
      <c r="C29" s="99" t="s">
        <v>442</v>
      </c>
      <c r="D29" s="100" t="s">
        <v>218</v>
      </c>
      <c r="E29" s="100" t="s">
        <v>309</v>
      </c>
      <c r="F29" s="100" t="s">
        <v>223</v>
      </c>
      <c r="G29" s="100" t="s">
        <v>224</v>
      </c>
      <c r="H29" s="100" t="s">
        <v>227</v>
      </c>
      <c r="I29" s="431"/>
    </row>
    <row r="30" spans="2:9" ht="36" x14ac:dyDescent="0.25">
      <c r="B30" s="102" t="s">
        <v>310</v>
      </c>
      <c r="C30" s="97" t="s">
        <v>442</v>
      </c>
      <c r="D30" s="98" t="s">
        <v>219</v>
      </c>
      <c r="E30" s="98" t="s">
        <v>221</v>
      </c>
      <c r="F30" s="98" t="s">
        <v>223</v>
      </c>
      <c r="G30" s="98" t="s">
        <v>224</v>
      </c>
      <c r="H30" s="98" t="s">
        <v>227</v>
      </c>
      <c r="I30" s="431"/>
    </row>
    <row r="31" spans="2:9" ht="24" x14ac:dyDescent="0.25">
      <c r="B31" s="103" t="s">
        <v>311</v>
      </c>
      <c r="C31" s="99" t="s">
        <v>443</v>
      </c>
      <c r="D31" s="100" t="s">
        <v>214</v>
      </c>
      <c r="E31" s="100" t="s">
        <v>221</v>
      </c>
      <c r="F31" s="100" t="s">
        <v>223</v>
      </c>
      <c r="G31" s="100" t="s">
        <v>224</v>
      </c>
      <c r="H31" s="100" t="s">
        <v>227</v>
      </c>
      <c r="I31" s="431"/>
    </row>
    <row r="32" spans="2:9" ht="24" x14ac:dyDescent="0.25">
      <c r="B32" s="102" t="s">
        <v>312</v>
      </c>
      <c r="C32" s="97" t="s">
        <v>443</v>
      </c>
      <c r="D32" s="98" t="s">
        <v>214</v>
      </c>
      <c r="E32" s="98" t="s">
        <v>221</v>
      </c>
      <c r="F32" s="98" t="s">
        <v>223</v>
      </c>
      <c r="G32" s="98" t="s">
        <v>224</v>
      </c>
      <c r="H32" s="98" t="s">
        <v>227</v>
      </c>
      <c r="I32" s="431"/>
    </row>
    <row r="33" spans="2:9" ht="36" x14ac:dyDescent="0.25">
      <c r="B33" s="103" t="s">
        <v>313</v>
      </c>
      <c r="C33" s="99" t="s">
        <v>443</v>
      </c>
      <c r="D33" s="100" t="s">
        <v>214</v>
      </c>
      <c r="E33" s="100" t="s">
        <v>221</v>
      </c>
      <c r="F33" s="100" t="s">
        <v>223</v>
      </c>
      <c r="G33" s="100" t="s">
        <v>224</v>
      </c>
      <c r="H33" s="100" t="s">
        <v>227</v>
      </c>
      <c r="I33" s="431"/>
    </row>
    <row r="34" spans="2:9" ht="48" x14ac:dyDescent="0.25">
      <c r="B34" s="102" t="s">
        <v>314</v>
      </c>
      <c r="C34" s="97" t="s">
        <v>443</v>
      </c>
      <c r="D34" s="98" t="s">
        <v>214</v>
      </c>
      <c r="E34" s="98" t="s">
        <v>221</v>
      </c>
      <c r="F34" s="98" t="s">
        <v>223</v>
      </c>
      <c r="G34" s="98" t="s">
        <v>224</v>
      </c>
      <c r="H34" s="98" t="s">
        <v>227</v>
      </c>
      <c r="I34" s="431"/>
    </row>
    <row r="35" spans="2:9" ht="36" x14ac:dyDescent="0.25">
      <c r="B35" s="103" t="s">
        <v>315</v>
      </c>
      <c r="C35" s="99" t="s">
        <v>443</v>
      </c>
      <c r="D35" s="100" t="s">
        <v>214</v>
      </c>
      <c r="E35" s="100" t="s">
        <v>221</v>
      </c>
      <c r="F35" s="100" t="s">
        <v>223</v>
      </c>
      <c r="G35" s="100" t="s">
        <v>224</v>
      </c>
      <c r="H35" s="100" t="s">
        <v>227</v>
      </c>
      <c r="I35" s="431"/>
    </row>
    <row r="36" spans="2:9" ht="36" x14ac:dyDescent="0.25">
      <c r="B36" s="102" t="s">
        <v>316</v>
      </c>
      <c r="C36" s="97" t="s">
        <v>443</v>
      </c>
      <c r="D36" s="98" t="s">
        <v>214</v>
      </c>
      <c r="E36" s="98" t="s">
        <v>221</v>
      </c>
      <c r="F36" s="98" t="s">
        <v>223</v>
      </c>
      <c r="G36" s="98" t="s">
        <v>224</v>
      </c>
      <c r="H36" s="98" t="s">
        <v>227</v>
      </c>
      <c r="I36" s="431"/>
    </row>
    <row r="37" spans="2:9" ht="24" x14ac:dyDescent="0.25">
      <c r="B37" s="103" t="s">
        <v>317</v>
      </c>
      <c r="C37" s="99" t="s">
        <v>443</v>
      </c>
      <c r="D37" s="100" t="s">
        <v>214</v>
      </c>
      <c r="E37" s="100" t="s">
        <v>221</v>
      </c>
      <c r="F37" s="100" t="s">
        <v>223</v>
      </c>
      <c r="G37" s="100" t="s">
        <v>224</v>
      </c>
      <c r="H37" s="100" t="s">
        <v>227</v>
      </c>
      <c r="I37" s="431"/>
    </row>
    <row r="38" spans="2:9" ht="48" x14ac:dyDescent="0.25">
      <c r="B38" s="102" t="s">
        <v>318</v>
      </c>
      <c r="C38" s="97" t="s">
        <v>443</v>
      </c>
      <c r="D38" s="98" t="s">
        <v>214</v>
      </c>
      <c r="E38" s="98" t="s">
        <v>221</v>
      </c>
      <c r="F38" s="98" t="s">
        <v>223</v>
      </c>
      <c r="G38" s="98" t="s">
        <v>224</v>
      </c>
      <c r="H38" s="98" t="s">
        <v>227</v>
      </c>
      <c r="I38" s="431"/>
    </row>
    <row r="39" spans="2:9" ht="36" x14ac:dyDescent="0.25">
      <c r="B39" s="103" t="s">
        <v>319</v>
      </c>
      <c r="C39" s="99" t="s">
        <v>443</v>
      </c>
      <c r="D39" s="100" t="s">
        <v>214</v>
      </c>
      <c r="E39" s="100" t="s">
        <v>221</v>
      </c>
      <c r="F39" s="100" t="s">
        <v>223</v>
      </c>
      <c r="G39" s="100" t="s">
        <v>224</v>
      </c>
      <c r="H39" s="100" t="s">
        <v>227</v>
      </c>
      <c r="I39" s="431"/>
    </row>
    <row r="40" spans="2:9" ht="36" x14ac:dyDescent="0.25">
      <c r="B40" s="102" t="s">
        <v>320</v>
      </c>
      <c r="C40" s="97" t="s">
        <v>443</v>
      </c>
      <c r="D40" s="98" t="s">
        <v>214</v>
      </c>
      <c r="E40" s="98" t="s">
        <v>305</v>
      </c>
      <c r="F40" s="98" t="s">
        <v>230</v>
      </c>
      <c r="G40" s="98" t="s">
        <v>224</v>
      </c>
      <c r="H40" s="98" t="s">
        <v>227</v>
      </c>
      <c r="I40" s="431"/>
    </row>
    <row r="41" spans="2:9" ht="60" x14ac:dyDescent="0.25">
      <c r="B41" s="103" t="s">
        <v>321</v>
      </c>
      <c r="C41" s="99" t="s">
        <v>443</v>
      </c>
      <c r="D41" s="100" t="s">
        <v>216</v>
      </c>
      <c r="E41" s="100" t="s">
        <v>305</v>
      </c>
      <c r="F41" s="100" t="s">
        <v>230</v>
      </c>
      <c r="G41" s="100" t="s">
        <v>224</v>
      </c>
      <c r="H41" s="100" t="s">
        <v>227</v>
      </c>
      <c r="I41" s="431"/>
    </row>
    <row r="42" spans="2:9" ht="48" x14ac:dyDescent="0.25">
      <c r="B42" s="102" t="s">
        <v>423</v>
      </c>
      <c r="C42" s="97" t="s">
        <v>443</v>
      </c>
      <c r="D42" s="98" t="s">
        <v>215</v>
      </c>
      <c r="E42" s="98" t="s">
        <v>221</v>
      </c>
      <c r="F42" s="98" t="s">
        <v>230</v>
      </c>
      <c r="G42" s="98" t="s">
        <v>224</v>
      </c>
      <c r="H42" s="98" t="s">
        <v>227</v>
      </c>
      <c r="I42" s="431"/>
    </row>
    <row r="43" spans="2:9" ht="36" x14ac:dyDescent="0.25">
      <c r="B43" s="103" t="s">
        <v>322</v>
      </c>
      <c r="C43" s="99" t="s">
        <v>443</v>
      </c>
      <c r="D43" s="100" t="s">
        <v>215</v>
      </c>
      <c r="E43" s="100" t="s">
        <v>305</v>
      </c>
      <c r="F43" s="100" t="s">
        <v>230</v>
      </c>
      <c r="G43" s="100" t="s">
        <v>224</v>
      </c>
      <c r="H43" s="100" t="s">
        <v>227</v>
      </c>
      <c r="I43" s="431"/>
    </row>
    <row r="44" spans="2:9" ht="36" x14ac:dyDescent="0.25">
      <c r="B44" s="102" t="s">
        <v>323</v>
      </c>
      <c r="C44" s="97" t="s">
        <v>443</v>
      </c>
      <c r="D44" s="98" t="s">
        <v>216</v>
      </c>
      <c r="E44" s="98" t="s">
        <v>309</v>
      </c>
      <c r="F44" s="98" t="s">
        <v>229</v>
      </c>
      <c r="G44" s="98" t="s">
        <v>224</v>
      </c>
      <c r="H44" s="98" t="s">
        <v>227</v>
      </c>
      <c r="I44" s="431"/>
    </row>
    <row r="45" spans="2:9" ht="48" x14ac:dyDescent="0.25">
      <c r="B45" s="103" t="s">
        <v>324</v>
      </c>
      <c r="C45" s="99" t="s">
        <v>443</v>
      </c>
      <c r="D45" s="100" t="s">
        <v>214</v>
      </c>
      <c r="E45" s="100" t="s">
        <v>305</v>
      </c>
      <c r="F45" s="100" t="s">
        <v>223</v>
      </c>
      <c r="G45" s="100" t="s">
        <v>224</v>
      </c>
      <c r="H45" s="100" t="s">
        <v>227</v>
      </c>
      <c r="I45" s="431"/>
    </row>
    <row r="46" spans="2:9" ht="60" x14ac:dyDescent="0.25">
      <c r="B46" s="102" t="s">
        <v>325</v>
      </c>
      <c r="C46" s="97" t="s">
        <v>443</v>
      </c>
      <c r="D46" s="98" t="s">
        <v>214</v>
      </c>
      <c r="E46" s="98" t="s">
        <v>309</v>
      </c>
      <c r="F46" s="98" t="s">
        <v>223</v>
      </c>
      <c r="G46" s="98" t="s">
        <v>224</v>
      </c>
      <c r="H46" s="98" t="s">
        <v>227</v>
      </c>
      <c r="I46" s="431"/>
    </row>
    <row r="47" spans="2:9" ht="48" x14ac:dyDescent="0.25">
      <c r="B47" s="103" t="s">
        <v>326</v>
      </c>
      <c r="C47" s="99" t="s">
        <v>443</v>
      </c>
      <c r="D47" s="100" t="s">
        <v>214</v>
      </c>
      <c r="E47" s="100" t="s">
        <v>327</v>
      </c>
      <c r="F47" s="100" t="s">
        <v>223</v>
      </c>
      <c r="G47" s="100" t="s">
        <v>224</v>
      </c>
      <c r="H47" s="100" t="s">
        <v>227</v>
      </c>
      <c r="I47" s="431"/>
    </row>
    <row r="48" spans="2:9" ht="48" x14ac:dyDescent="0.25">
      <c r="B48" s="102" t="s">
        <v>328</v>
      </c>
      <c r="C48" s="97" t="s">
        <v>443</v>
      </c>
      <c r="D48" s="98" t="s">
        <v>214</v>
      </c>
      <c r="E48" s="98" t="s">
        <v>329</v>
      </c>
      <c r="F48" s="98" t="s">
        <v>223</v>
      </c>
      <c r="G48" s="98" t="s">
        <v>224</v>
      </c>
      <c r="H48" s="98" t="s">
        <v>227</v>
      </c>
      <c r="I48" s="431"/>
    </row>
    <row r="49" spans="2:9" ht="48" x14ac:dyDescent="0.25">
      <c r="B49" s="103" t="s">
        <v>330</v>
      </c>
      <c r="C49" s="99" t="s">
        <v>443</v>
      </c>
      <c r="D49" s="100" t="s">
        <v>214</v>
      </c>
      <c r="E49" s="100" t="s">
        <v>331</v>
      </c>
      <c r="F49" s="100" t="s">
        <v>223</v>
      </c>
      <c r="G49" s="100" t="s">
        <v>224</v>
      </c>
      <c r="H49" s="100" t="s">
        <v>227</v>
      </c>
      <c r="I49" s="431"/>
    </row>
    <row r="50" spans="2:9" ht="24" x14ac:dyDescent="0.25">
      <c r="B50" s="102" t="s">
        <v>332</v>
      </c>
      <c r="C50" s="97" t="s">
        <v>443</v>
      </c>
      <c r="D50" s="98" t="s">
        <v>219</v>
      </c>
      <c r="E50" s="98" t="s">
        <v>221</v>
      </c>
      <c r="F50" s="98" t="s">
        <v>223</v>
      </c>
      <c r="G50" s="98" t="s">
        <v>224</v>
      </c>
      <c r="H50" s="98" t="s">
        <v>227</v>
      </c>
      <c r="I50" s="431"/>
    </row>
    <row r="51" spans="2:9" ht="36" x14ac:dyDescent="0.25">
      <c r="B51" s="103" t="s">
        <v>333</v>
      </c>
      <c r="C51" s="99" t="s">
        <v>444</v>
      </c>
      <c r="D51" s="100" t="s">
        <v>214</v>
      </c>
      <c r="E51" s="100" t="s">
        <v>221</v>
      </c>
      <c r="F51" s="100" t="s">
        <v>223</v>
      </c>
      <c r="G51" s="100" t="s">
        <v>224</v>
      </c>
      <c r="H51" s="100" t="s">
        <v>227</v>
      </c>
      <c r="I51" s="431"/>
    </row>
    <row r="52" spans="2:9" ht="48" x14ac:dyDescent="0.25">
      <c r="B52" s="102" t="s">
        <v>334</v>
      </c>
      <c r="C52" s="97" t="s">
        <v>444</v>
      </c>
      <c r="D52" s="98" t="s">
        <v>214</v>
      </c>
      <c r="E52" s="98" t="s">
        <v>221</v>
      </c>
      <c r="F52" s="98" t="s">
        <v>223</v>
      </c>
      <c r="G52" s="98" t="s">
        <v>224</v>
      </c>
      <c r="H52" s="98" t="s">
        <v>227</v>
      </c>
      <c r="I52" s="431"/>
    </row>
    <row r="53" spans="2:9" ht="48" x14ac:dyDescent="0.25">
      <c r="B53" s="103" t="s">
        <v>335</v>
      </c>
      <c r="C53" s="99" t="s">
        <v>444</v>
      </c>
      <c r="D53" s="100" t="s">
        <v>214</v>
      </c>
      <c r="E53" s="100" t="s">
        <v>221</v>
      </c>
      <c r="F53" s="100" t="s">
        <v>223</v>
      </c>
      <c r="G53" s="100" t="s">
        <v>224</v>
      </c>
      <c r="H53" s="100" t="s">
        <v>227</v>
      </c>
      <c r="I53" s="431"/>
    </row>
    <row r="54" spans="2:9" ht="36" x14ac:dyDescent="0.25">
      <c r="B54" s="102" t="s">
        <v>336</v>
      </c>
      <c r="C54" s="97" t="s">
        <v>444</v>
      </c>
      <c r="D54" s="98" t="s">
        <v>214</v>
      </c>
      <c r="E54" s="98" t="s">
        <v>221</v>
      </c>
      <c r="F54" s="98" t="s">
        <v>223</v>
      </c>
      <c r="G54" s="98" t="s">
        <v>224</v>
      </c>
      <c r="H54" s="98" t="s">
        <v>227</v>
      </c>
      <c r="I54" s="431"/>
    </row>
    <row r="55" spans="2:9" ht="36" x14ac:dyDescent="0.25">
      <c r="B55" s="103" t="s">
        <v>337</v>
      </c>
      <c r="C55" s="99" t="s">
        <v>444</v>
      </c>
      <c r="D55" s="100" t="s">
        <v>214</v>
      </c>
      <c r="E55" s="100" t="s">
        <v>221</v>
      </c>
      <c r="F55" s="100" t="s">
        <v>223</v>
      </c>
      <c r="G55" s="100" t="s">
        <v>224</v>
      </c>
      <c r="H55" s="100" t="s">
        <v>227</v>
      </c>
      <c r="I55" s="431"/>
    </row>
    <row r="56" spans="2:9" ht="48" x14ac:dyDescent="0.25">
      <c r="B56" s="102" t="s">
        <v>338</v>
      </c>
      <c r="C56" s="97" t="s">
        <v>444</v>
      </c>
      <c r="D56" s="98" t="s">
        <v>214</v>
      </c>
      <c r="E56" s="98" t="s">
        <v>221</v>
      </c>
      <c r="F56" s="98" t="s">
        <v>223</v>
      </c>
      <c r="G56" s="98" t="s">
        <v>224</v>
      </c>
      <c r="H56" s="98" t="s">
        <v>227</v>
      </c>
      <c r="I56" s="431"/>
    </row>
    <row r="57" spans="2:9" ht="36" x14ac:dyDescent="0.25">
      <c r="B57" s="103" t="s">
        <v>339</v>
      </c>
      <c r="C57" s="99" t="s">
        <v>444</v>
      </c>
      <c r="D57" s="100" t="s">
        <v>214</v>
      </c>
      <c r="E57" s="100" t="s">
        <v>221</v>
      </c>
      <c r="F57" s="100" t="s">
        <v>223</v>
      </c>
      <c r="G57" s="100" t="s">
        <v>224</v>
      </c>
      <c r="H57" s="100" t="s">
        <v>227</v>
      </c>
      <c r="I57" s="431"/>
    </row>
    <row r="58" spans="2:9" ht="48" x14ac:dyDescent="0.25">
      <c r="B58" s="102" t="s">
        <v>340</v>
      </c>
      <c r="C58" s="97" t="s">
        <v>444</v>
      </c>
      <c r="D58" s="98" t="s">
        <v>214</v>
      </c>
      <c r="E58" s="98" t="s">
        <v>221</v>
      </c>
      <c r="F58" s="98" t="s">
        <v>223</v>
      </c>
      <c r="G58" s="98" t="s">
        <v>224</v>
      </c>
      <c r="H58" s="98" t="s">
        <v>227</v>
      </c>
      <c r="I58" s="431"/>
    </row>
    <row r="59" spans="2:9" ht="36" x14ac:dyDescent="0.25">
      <c r="B59" s="103" t="s">
        <v>341</v>
      </c>
      <c r="C59" s="99" t="s">
        <v>444</v>
      </c>
      <c r="D59" s="100" t="s">
        <v>214</v>
      </c>
      <c r="E59" s="100" t="s">
        <v>221</v>
      </c>
      <c r="F59" s="100" t="s">
        <v>223</v>
      </c>
      <c r="G59" s="100" t="s">
        <v>224</v>
      </c>
      <c r="H59" s="100" t="s">
        <v>227</v>
      </c>
      <c r="I59" s="431"/>
    </row>
    <row r="60" spans="2:9" ht="60" x14ac:dyDescent="0.25">
      <c r="B60" s="102" t="s">
        <v>342</v>
      </c>
      <c r="C60" s="97" t="s">
        <v>444</v>
      </c>
      <c r="D60" s="98" t="s">
        <v>214</v>
      </c>
      <c r="E60" s="98" t="s">
        <v>221</v>
      </c>
      <c r="F60" s="98" t="s">
        <v>223</v>
      </c>
      <c r="G60" s="98" t="s">
        <v>224</v>
      </c>
      <c r="H60" s="98" t="s">
        <v>227</v>
      </c>
      <c r="I60" s="431"/>
    </row>
    <row r="61" spans="2:9" ht="36" x14ac:dyDescent="0.25">
      <c r="B61" s="103" t="s">
        <v>343</v>
      </c>
      <c r="C61" s="99" t="s">
        <v>444</v>
      </c>
      <c r="D61" s="100" t="s">
        <v>214</v>
      </c>
      <c r="E61" s="100" t="s">
        <v>221</v>
      </c>
      <c r="F61" s="100" t="s">
        <v>223</v>
      </c>
      <c r="G61" s="100" t="s">
        <v>224</v>
      </c>
      <c r="H61" s="100" t="s">
        <v>227</v>
      </c>
      <c r="I61" s="431"/>
    </row>
    <row r="62" spans="2:9" ht="48" x14ac:dyDescent="0.25">
      <c r="B62" s="102" t="s">
        <v>344</v>
      </c>
      <c r="C62" s="97" t="s">
        <v>444</v>
      </c>
      <c r="D62" s="98" t="s">
        <v>214</v>
      </c>
      <c r="E62" s="98" t="s">
        <v>221</v>
      </c>
      <c r="F62" s="98" t="s">
        <v>223</v>
      </c>
      <c r="G62" s="98" t="s">
        <v>224</v>
      </c>
      <c r="H62" s="98" t="s">
        <v>227</v>
      </c>
      <c r="I62" s="431"/>
    </row>
    <row r="63" spans="2:9" ht="36" x14ac:dyDescent="0.25">
      <c r="B63" s="103" t="s">
        <v>345</v>
      </c>
      <c r="C63" s="99" t="s">
        <v>444</v>
      </c>
      <c r="D63" s="100" t="s">
        <v>214</v>
      </c>
      <c r="E63" s="100" t="s">
        <v>305</v>
      </c>
      <c r="F63" s="100" t="s">
        <v>223</v>
      </c>
      <c r="G63" s="100" t="s">
        <v>224</v>
      </c>
      <c r="H63" s="100" t="s">
        <v>227</v>
      </c>
      <c r="I63" s="431"/>
    </row>
    <row r="64" spans="2:9" ht="36" x14ac:dyDescent="0.25">
      <c r="B64" s="102" t="s">
        <v>346</v>
      </c>
      <c r="C64" s="97" t="s">
        <v>444</v>
      </c>
      <c r="D64" s="98" t="s">
        <v>214</v>
      </c>
      <c r="E64" s="98" t="s">
        <v>309</v>
      </c>
      <c r="F64" s="98" t="s">
        <v>223</v>
      </c>
      <c r="G64" s="98" t="s">
        <v>224</v>
      </c>
      <c r="H64" s="98" t="s">
        <v>227</v>
      </c>
      <c r="I64" s="431"/>
    </row>
    <row r="65" spans="2:9" ht="60" x14ac:dyDescent="0.25">
      <c r="B65" s="103" t="s">
        <v>347</v>
      </c>
      <c r="C65" s="99" t="s">
        <v>444</v>
      </c>
      <c r="D65" s="100" t="s">
        <v>214</v>
      </c>
      <c r="E65" s="100" t="s">
        <v>327</v>
      </c>
      <c r="F65" s="100" t="s">
        <v>223</v>
      </c>
      <c r="G65" s="100" t="s">
        <v>224</v>
      </c>
      <c r="H65" s="100" t="s">
        <v>227</v>
      </c>
      <c r="I65" s="431"/>
    </row>
    <row r="66" spans="2:9" ht="36" x14ac:dyDescent="0.25">
      <c r="B66" s="102" t="s">
        <v>348</v>
      </c>
      <c r="C66" s="97" t="s">
        <v>444</v>
      </c>
      <c r="D66" s="98" t="s">
        <v>214</v>
      </c>
      <c r="E66" s="98" t="s">
        <v>329</v>
      </c>
      <c r="F66" s="98" t="s">
        <v>223</v>
      </c>
      <c r="G66" s="98" t="s">
        <v>224</v>
      </c>
      <c r="H66" s="98" t="s">
        <v>227</v>
      </c>
      <c r="I66" s="431"/>
    </row>
    <row r="67" spans="2:9" ht="36" x14ac:dyDescent="0.25">
      <c r="B67" s="103" t="s">
        <v>349</v>
      </c>
      <c r="C67" s="99" t="s">
        <v>444</v>
      </c>
      <c r="D67" s="100" t="s">
        <v>214</v>
      </c>
      <c r="E67" s="100" t="s">
        <v>331</v>
      </c>
      <c r="F67" s="100" t="s">
        <v>223</v>
      </c>
      <c r="G67" s="100" t="s">
        <v>224</v>
      </c>
      <c r="H67" s="100" t="s">
        <v>227</v>
      </c>
      <c r="I67" s="431"/>
    </row>
    <row r="68" spans="2:9" ht="36" x14ac:dyDescent="0.25">
      <c r="B68" s="102" t="s">
        <v>350</v>
      </c>
      <c r="C68" s="97" t="s">
        <v>444</v>
      </c>
      <c r="D68" s="98" t="s">
        <v>214</v>
      </c>
      <c r="E68" s="98" t="s">
        <v>351</v>
      </c>
      <c r="F68" s="98" t="s">
        <v>223</v>
      </c>
      <c r="G68" s="98" t="s">
        <v>224</v>
      </c>
      <c r="H68" s="98" t="s">
        <v>227</v>
      </c>
      <c r="I68" s="431"/>
    </row>
    <row r="69" spans="2:9" ht="36" x14ac:dyDescent="0.25">
      <c r="B69" s="103" t="s">
        <v>352</v>
      </c>
      <c r="C69" s="99" t="s">
        <v>444</v>
      </c>
      <c r="D69" s="100" t="s">
        <v>214</v>
      </c>
      <c r="E69" s="100" t="s">
        <v>353</v>
      </c>
      <c r="F69" s="100" t="s">
        <v>223</v>
      </c>
      <c r="G69" s="100" t="s">
        <v>224</v>
      </c>
      <c r="H69" s="100" t="s">
        <v>227</v>
      </c>
      <c r="I69" s="431"/>
    </row>
    <row r="70" spans="2:9" ht="48" x14ac:dyDescent="0.25">
      <c r="B70" s="102" t="s">
        <v>354</v>
      </c>
      <c r="C70" s="97" t="s">
        <v>444</v>
      </c>
      <c r="D70" s="98" t="s">
        <v>214</v>
      </c>
      <c r="E70" s="98" t="s">
        <v>355</v>
      </c>
      <c r="F70" s="98" t="s">
        <v>223</v>
      </c>
      <c r="G70" s="98" t="s">
        <v>224</v>
      </c>
      <c r="H70" s="98" t="s">
        <v>227</v>
      </c>
      <c r="I70" s="431"/>
    </row>
    <row r="71" spans="2:9" ht="60" x14ac:dyDescent="0.25">
      <c r="B71" s="103" t="s">
        <v>356</v>
      </c>
      <c r="C71" s="99" t="s">
        <v>444</v>
      </c>
      <c r="D71" s="100" t="s">
        <v>214</v>
      </c>
      <c r="E71" s="100" t="s">
        <v>355</v>
      </c>
      <c r="F71" s="100" t="s">
        <v>223</v>
      </c>
      <c r="G71" s="100" t="s">
        <v>224</v>
      </c>
      <c r="H71" s="100" t="s">
        <v>227</v>
      </c>
      <c r="I71" s="431"/>
    </row>
    <row r="72" spans="2:9" ht="36" x14ac:dyDescent="0.25">
      <c r="B72" s="102" t="s">
        <v>357</v>
      </c>
      <c r="C72" s="97" t="s">
        <v>444</v>
      </c>
      <c r="D72" s="98" t="s">
        <v>214</v>
      </c>
      <c r="E72" s="98" t="s">
        <v>358</v>
      </c>
      <c r="F72" s="98" t="s">
        <v>223</v>
      </c>
      <c r="G72" s="98" t="s">
        <v>224</v>
      </c>
      <c r="H72" s="98" t="s">
        <v>227</v>
      </c>
      <c r="I72" s="431"/>
    </row>
    <row r="73" spans="2:9" ht="36" x14ac:dyDescent="0.25">
      <c r="B73" s="103" t="s">
        <v>359</v>
      </c>
      <c r="C73" s="99" t="s">
        <v>444</v>
      </c>
      <c r="D73" s="100" t="s">
        <v>214</v>
      </c>
      <c r="E73" s="100" t="s">
        <v>360</v>
      </c>
      <c r="F73" s="100" t="s">
        <v>223</v>
      </c>
      <c r="G73" s="100" t="s">
        <v>224</v>
      </c>
      <c r="H73" s="100" t="s">
        <v>227</v>
      </c>
      <c r="I73" s="431"/>
    </row>
    <row r="74" spans="2:9" ht="48" x14ac:dyDescent="0.25">
      <c r="B74" s="102" t="s">
        <v>361</v>
      </c>
      <c r="C74" s="97" t="s">
        <v>444</v>
      </c>
      <c r="D74" s="98" t="s">
        <v>214</v>
      </c>
      <c r="E74" s="98" t="s">
        <v>362</v>
      </c>
      <c r="F74" s="98" t="s">
        <v>223</v>
      </c>
      <c r="G74" s="98" t="s">
        <v>224</v>
      </c>
      <c r="H74" s="98" t="s">
        <v>227</v>
      </c>
      <c r="I74" s="431"/>
    </row>
    <row r="75" spans="2:9" ht="48" x14ac:dyDescent="0.25">
      <c r="B75" s="103" t="s">
        <v>363</v>
      </c>
      <c r="C75" s="99" t="s">
        <v>444</v>
      </c>
      <c r="D75" s="100" t="s">
        <v>214</v>
      </c>
      <c r="E75" s="100" t="s">
        <v>364</v>
      </c>
      <c r="F75" s="100" t="s">
        <v>223</v>
      </c>
      <c r="G75" s="100" t="s">
        <v>224</v>
      </c>
      <c r="H75" s="100" t="s">
        <v>227</v>
      </c>
      <c r="I75" s="431"/>
    </row>
    <row r="76" spans="2:9" ht="48" x14ac:dyDescent="0.25">
      <c r="B76" s="102" t="s">
        <v>365</v>
      </c>
      <c r="C76" s="97" t="s">
        <v>444</v>
      </c>
      <c r="D76" s="98" t="s">
        <v>214</v>
      </c>
      <c r="E76" s="98" t="s">
        <v>366</v>
      </c>
      <c r="F76" s="98" t="s">
        <v>223</v>
      </c>
      <c r="G76" s="98" t="s">
        <v>224</v>
      </c>
      <c r="H76" s="98" t="s">
        <v>227</v>
      </c>
      <c r="I76" s="431"/>
    </row>
    <row r="77" spans="2:9" ht="48" x14ac:dyDescent="0.25">
      <c r="B77" s="103" t="s">
        <v>367</v>
      </c>
      <c r="C77" s="99" t="s">
        <v>444</v>
      </c>
      <c r="D77" s="100" t="s">
        <v>214</v>
      </c>
      <c r="E77" s="100" t="s">
        <v>368</v>
      </c>
      <c r="F77" s="100" t="s">
        <v>223</v>
      </c>
      <c r="G77" s="100" t="s">
        <v>224</v>
      </c>
      <c r="H77" s="100" t="s">
        <v>227</v>
      </c>
      <c r="I77" s="431"/>
    </row>
    <row r="78" spans="2:9" ht="48" x14ac:dyDescent="0.25">
      <c r="B78" s="102" t="s">
        <v>369</v>
      </c>
      <c r="C78" s="97" t="s">
        <v>444</v>
      </c>
      <c r="D78" s="98" t="s">
        <v>214</v>
      </c>
      <c r="E78" s="98" t="s">
        <v>370</v>
      </c>
      <c r="F78" s="98" t="s">
        <v>223</v>
      </c>
      <c r="G78" s="98" t="s">
        <v>224</v>
      </c>
      <c r="H78" s="98" t="s">
        <v>227</v>
      </c>
      <c r="I78" s="431"/>
    </row>
    <row r="79" spans="2:9" ht="48" x14ac:dyDescent="0.25">
      <c r="B79" s="103" t="s">
        <v>659</v>
      </c>
      <c r="C79" s="99" t="s">
        <v>445</v>
      </c>
      <c r="D79" s="100" t="s">
        <v>214</v>
      </c>
      <c r="E79" s="100" t="s">
        <v>221</v>
      </c>
      <c r="F79" s="100" t="s">
        <v>223</v>
      </c>
      <c r="G79" s="100" t="s">
        <v>224</v>
      </c>
      <c r="H79" s="100" t="s">
        <v>227</v>
      </c>
      <c r="I79" s="431"/>
    </row>
    <row r="80" spans="2:9" ht="36" x14ac:dyDescent="0.25">
      <c r="B80" s="102" t="s">
        <v>371</v>
      </c>
      <c r="C80" s="97" t="s">
        <v>445</v>
      </c>
      <c r="D80" s="98" t="s">
        <v>214</v>
      </c>
      <c r="E80" s="98" t="s">
        <v>221</v>
      </c>
      <c r="F80" s="98" t="s">
        <v>223</v>
      </c>
      <c r="G80" s="98" t="s">
        <v>224</v>
      </c>
      <c r="H80" s="98" t="s">
        <v>227</v>
      </c>
      <c r="I80" s="431"/>
    </row>
    <row r="81" spans="2:9" ht="36" x14ac:dyDescent="0.25">
      <c r="B81" s="103" t="s">
        <v>372</v>
      </c>
      <c r="C81" s="99" t="s">
        <v>445</v>
      </c>
      <c r="D81" s="100" t="s">
        <v>214</v>
      </c>
      <c r="E81" s="100" t="s">
        <v>221</v>
      </c>
      <c r="F81" s="100" t="s">
        <v>223</v>
      </c>
      <c r="G81" s="100" t="s">
        <v>224</v>
      </c>
      <c r="H81" s="100" t="s">
        <v>227</v>
      </c>
      <c r="I81" s="431"/>
    </row>
    <row r="82" spans="2:9" ht="36" x14ac:dyDescent="0.25">
      <c r="B82" s="102" t="s">
        <v>660</v>
      </c>
      <c r="C82" s="97" t="s">
        <v>445</v>
      </c>
      <c r="D82" s="98" t="s">
        <v>214</v>
      </c>
      <c r="E82" s="98" t="s">
        <v>221</v>
      </c>
      <c r="F82" s="98" t="s">
        <v>223</v>
      </c>
      <c r="G82" s="98" t="s">
        <v>224</v>
      </c>
      <c r="H82" s="98" t="s">
        <v>227</v>
      </c>
      <c r="I82" s="431"/>
    </row>
    <row r="83" spans="2:9" ht="48" x14ac:dyDescent="0.25">
      <c r="B83" s="103" t="s">
        <v>373</v>
      </c>
      <c r="C83" s="99" t="s">
        <v>445</v>
      </c>
      <c r="D83" s="100" t="s">
        <v>214</v>
      </c>
      <c r="E83" s="100" t="s">
        <v>221</v>
      </c>
      <c r="F83" s="100" t="s">
        <v>223</v>
      </c>
      <c r="G83" s="100" t="s">
        <v>224</v>
      </c>
      <c r="H83" s="100" t="s">
        <v>227</v>
      </c>
      <c r="I83" s="431"/>
    </row>
    <row r="84" spans="2:9" ht="36" x14ac:dyDescent="0.25">
      <c r="B84" s="102" t="s">
        <v>374</v>
      </c>
      <c r="C84" s="97" t="s">
        <v>445</v>
      </c>
      <c r="D84" s="98" t="s">
        <v>214</v>
      </c>
      <c r="E84" s="98" t="s">
        <v>221</v>
      </c>
      <c r="F84" s="98" t="s">
        <v>223</v>
      </c>
      <c r="G84" s="98" t="s">
        <v>224</v>
      </c>
      <c r="H84" s="98" t="s">
        <v>227</v>
      </c>
      <c r="I84" s="431"/>
    </row>
    <row r="85" spans="2:9" ht="24" x14ac:dyDescent="0.25">
      <c r="B85" s="103" t="s">
        <v>375</v>
      </c>
      <c r="C85" s="99" t="s">
        <v>445</v>
      </c>
      <c r="D85" s="100" t="s">
        <v>214</v>
      </c>
      <c r="E85" s="100" t="s">
        <v>221</v>
      </c>
      <c r="F85" s="100" t="s">
        <v>223</v>
      </c>
      <c r="G85" s="100" t="s">
        <v>224</v>
      </c>
      <c r="H85" s="100" t="s">
        <v>227</v>
      </c>
      <c r="I85" s="431"/>
    </row>
    <row r="86" spans="2:9" ht="24" x14ac:dyDescent="0.25">
      <c r="B86" s="102" t="s">
        <v>661</v>
      </c>
      <c r="C86" s="97" t="s">
        <v>445</v>
      </c>
      <c r="D86" s="98" t="s">
        <v>214</v>
      </c>
      <c r="E86" s="98" t="s">
        <v>221</v>
      </c>
      <c r="F86" s="98" t="s">
        <v>223</v>
      </c>
      <c r="G86" s="98" t="s">
        <v>224</v>
      </c>
      <c r="H86" s="98" t="s">
        <v>227</v>
      </c>
      <c r="I86" s="431"/>
    </row>
    <row r="87" spans="2:9" ht="108" x14ac:dyDescent="0.25">
      <c r="B87" s="103" t="s">
        <v>662</v>
      </c>
      <c r="C87" s="99" t="s">
        <v>445</v>
      </c>
      <c r="D87" s="100" t="s">
        <v>214</v>
      </c>
      <c r="E87" s="100" t="s">
        <v>221</v>
      </c>
      <c r="F87" s="100" t="s">
        <v>223</v>
      </c>
      <c r="G87" s="100" t="s">
        <v>224</v>
      </c>
      <c r="H87" s="100" t="s">
        <v>227</v>
      </c>
      <c r="I87" s="431"/>
    </row>
    <row r="88" spans="2:9" ht="72" x14ac:dyDescent="0.25">
      <c r="B88" s="104" t="s">
        <v>376</v>
      </c>
      <c r="C88" s="97" t="s">
        <v>445</v>
      </c>
      <c r="D88" s="98" t="s">
        <v>214</v>
      </c>
      <c r="E88" s="98" t="s">
        <v>305</v>
      </c>
      <c r="F88" s="98" t="s">
        <v>223</v>
      </c>
      <c r="G88" s="98" t="s">
        <v>224</v>
      </c>
      <c r="H88" s="98" t="s">
        <v>227</v>
      </c>
      <c r="I88" s="431"/>
    </row>
    <row r="89" spans="2:9" ht="48" x14ac:dyDescent="0.25">
      <c r="B89" s="103" t="s">
        <v>377</v>
      </c>
      <c r="C89" s="99" t="s">
        <v>445</v>
      </c>
      <c r="D89" s="100" t="s">
        <v>214</v>
      </c>
      <c r="E89" s="100" t="s">
        <v>309</v>
      </c>
      <c r="F89" s="100" t="s">
        <v>223</v>
      </c>
      <c r="G89" s="100" t="s">
        <v>224</v>
      </c>
      <c r="H89" s="100" t="s">
        <v>227</v>
      </c>
      <c r="I89" s="431"/>
    </row>
    <row r="90" spans="2:9" ht="48" x14ac:dyDescent="0.25">
      <c r="B90" s="102" t="s">
        <v>378</v>
      </c>
      <c r="C90" s="97" t="s">
        <v>445</v>
      </c>
      <c r="D90" s="98" t="s">
        <v>214</v>
      </c>
      <c r="E90" s="98" t="s">
        <v>327</v>
      </c>
      <c r="F90" s="98" t="s">
        <v>223</v>
      </c>
      <c r="G90" s="98" t="s">
        <v>224</v>
      </c>
      <c r="H90" s="98" t="s">
        <v>227</v>
      </c>
      <c r="I90" s="431"/>
    </row>
    <row r="91" spans="2:9" ht="36" x14ac:dyDescent="0.25">
      <c r="B91" s="103" t="s">
        <v>379</v>
      </c>
      <c r="C91" s="99" t="s">
        <v>445</v>
      </c>
      <c r="D91" s="100" t="s">
        <v>214</v>
      </c>
      <c r="E91" s="100" t="s">
        <v>329</v>
      </c>
      <c r="F91" s="100" t="s">
        <v>223</v>
      </c>
      <c r="G91" s="100" t="s">
        <v>224</v>
      </c>
      <c r="H91" s="100" t="s">
        <v>227</v>
      </c>
      <c r="I91" s="431"/>
    </row>
    <row r="92" spans="2:9" ht="48" x14ac:dyDescent="0.25">
      <c r="B92" s="102" t="s">
        <v>380</v>
      </c>
      <c r="C92" s="97" t="s">
        <v>445</v>
      </c>
      <c r="D92" s="98" t="s">
        <v>214</v>
      </c>
      <c r="E92" s="98" t="s">
        <v>331</v>
      </c>
      <c r="F92" s="98" t="s">
        <v>223</v>
      </c>
      <c r="G92" s="98" t="s">
        <v>224</v>
      </c>
      <c r="H92" s="98" t="s">
        <v>227</v>
      </c>
      <c r="I92" s="431"/>
    </row>
    <row r="93" spans="2:9" ht="60" x14ac:dyDescent="0.25">
      <c r="B93" s="103" t="s">
        <v>381</v>
      </c>
      <c r="C93" s="99" t="s">
        <v>445</v>
      </c>
      <c r="D93" s="100" t="s">
        <v>214</v>
      </c>
      <c r="E93" s="100" t="s">
        <v>351</v>
      </c>
      <c r="F93" s="100" t="s">
        <v>223</v>
      </c>
      <c r="G93" s="100" t="s">
        <v>224</v>
      </c>
      <c r="H93" s="100" t="s">
        <v>227</v>
      </c>
      <c r="I93" s="431"/>
    </row>
    <row r="94" spans="2:9" ht="48" x14ac:dyDescent="0.25">
      <c r="B94" s="102" t="s">
        <v>382</v>
      </c>
      <c r="C94" s="97" t="s">
        <v>445</v>
      </c>
      <c r="D94" s="98" t="s">
        <v>214</v>
      </c>
      <c r="E94" s="98" t="s">
        <v>353</v>
      </c>
      <c r="F94" s="98" t="s">
        <v>223</v>
      </c>
      <c r="G94" s="98" t="s">
        <v>224</v>
      </c>
      <c r="H94" s="98" t="s">
        <v>227</v>
      </c>
      <c r="I94" s="431"/>
    </row>
    <row r="95" spans="2:9" ht="84" x14ac:dyDescent="0.25">
      <c r="B95" s="103" t="s">
        <v>383</v>
      </c>
      <c r="C95" s="99" t="s">
        <v>445</v>
      </c>
      <c r="D95" s="100" t="s">
        <v>215</v>
      </c>
      <c r="E95" s="100" t="s">
        <v>221</v>
      </c>
      <c r="F95" s="100" t="s">
        <v>223</v>
      </c>
      <c r="G95" s="100" t="s">
        <v>224</v>
      </c>
      <c r="H95" s="100" t="s">
        <v>663</v>
      </c>
      <c r="I95" s="431"/>
    </row>
    <row r="96" spans="2:9" ht="48" x14ac:dyDescent="0.25">
      <c r="B96" s="102" t="s">
        <v>384</v>
      </c>
      <c r="C96" s="97" t="s">
        <v>446</v>
      </c>
      <c r="D96" s="98" t="s">
        <v>214</v>
      </c>
      <c r="E96" s="98" t="s">
        <v>353</v>
      </c>
      <c r="F96" s="98" t="s">
        <v>223</v>
      </c>
      <c r="G96" s="98" t="s">
        <v>224</v>
      </c>
      <c r="H96" s="98" t="s">
        <v>227</v>
      </c>
      <c r="I96" s="431"/>
    </row>
    <row r="97" spans="2:9" ht="48" x14ac:dyDescent="0.25">
      <c r="B97" s="103" t="s">
        <v>385</v>
      </c>
      <c r="C97" s="99" t="s">
        <v>446</v>
      </c>
      <c r="D97" s="100" t="s">
        <v>214</v>
      </c>
      <c r="E97" s="100" t="s">
        <v>353</v>
      </c>
      <c r="F97" s="100" t="s">
        <v>223</v>
      </c>
      <c r="G97" s="100" t="s">
        <v>224</v>
      </c>
      <c r="H97" s="100" t="s">
        <v>227</v>
      </c>
      <c r="I97" s="431"/>
    </row>
    <row r="98" spans="2:9" ht="48" x14ac:dyDescent="0.25">
      <c r="B98" s="102" t="s">
        <v>386</v>
      </c>
      <c r="C98" s="97" t="s">
        <v>446</v>
      </c>
      <c r="D98" s="98" t="s">
        <v>214</v>
      </c>
      <c r="E98" s="98" t="s">
        <v>353</v>
      </c>
      <c r="F98" s="98" t="s">
        <v>223</v>
      </c>
      <c r="G98" s="98" t="s">
        <v>224</v>
      </c>
      <c r="H98" s="98" t="s">
        <v>227</v>
      </c>
      <c r="I98" s="431"/>
    </row>
    <row r="99" spans="2:9" ht="48" x14ac:dyDescent="0.25">
      <c r="B99" s="103" t="s">
        <v>387</v>
      </c>
      <c r="C99" s="99" t="s">
        <v>446</v>
      </c>
      <c r="D99" s="100" t="s">
        <v>214</v>
      </c>
      <c r="E99" s="100" t="s">
        <v>355</v>
      </c>
      <c r="F99" s="100" t="s">
        <v>223</v>
      </c>
      <c r="G99" s="100" t="s">
        <v>224</v>
      </c>
      <c r="H99" s="100" t="s">
        <v>227</v>
      </c>
      <c r="I99" s="431"/>
    </row>
    <row r="100" spans="2:9" ht="48" x14ac:dyDescent="0.25">
      <c r="B100" s="102" t="s">
        <v>388</v>
      </c>
      <c r="C100" s="97" t="s">
        <v>446</v>
      </c>
      <c r="D100" s="98" t="s">
        <v>214</v>
      </c>
      <c r="E100" s="98" t="s">
        <v>358</v>
      </c>
      <c r="F100" s="98" t="s">
        <v>223</v>
      </c>
      <c r="G100" s="98" t="s">
        <v>224</v>
      </c>
      <c r="H100" s="98" t="s">
        <v>227</v>
      </c>
      <c r="I100" s="431"/>
    </row>
    <row r="101" spans="2:9" ht="72" x14ac:dyDescent="0.25">
      <c r="B101" s="103" t="s">
        <v>389</v>
      </c>
      <c r="C101" s="99" t="s">
        <v>446</v>
      </c>
      <c r="D101" s="100" t="s">
        <v>214</v>
      </c>
      <c r="E101" s="100" t="s">
        <v>360</v>
      </c>
      <c r="F101" s="100" t="s">
        <v>223</v>
      </c>
      <c r="G101" s="100" t="s">
        <v>224</v>
      </c>
      <c r="H101" s="100" t="s">
        <v>227</v>
      </c>
      <c r="I101" s="431"/>
    </row>
    <row r="102" spans="2:9" ht="48" x14ac:dyDescent="0.25">
      <c r="B102" s="102" t="s">
        <v>390</v>
      </c>
      <c r="C102" s="97" t="s">
        <v>446</v>
      </c>
      <c r="D102" s="98" t="s">
        <v>214</v>
      </c>
      <c r="E102" s="98" t="s">
        <v>362</v>
      </c>
      <c r="F102" s="98" t="s">
        <v>223</v>
      </c>
      <c r="G102" s="98" t="s">
        <v>224</v>
      </c>
      <c r="H102" s="98" t="s">
        <v>227</v>
      </c>
      <c r="I102" s="431"/>
    </row>
    <row r="103" spans="2:9" ht="48" x14ac:dyDescent="0.25">
      <c r="B103" s="103" t="s">
        <v>391</v>
      </c>
      <c r="C103" s="99" t="s">
        <v>446</v>
      </c>
      <c r="D103" s="100" t="s">
        <v>214</v>
      </c>
      <c r="E103" s="100" t="s">
        <v>364</v>
      </c>
      <c r="F103" s="100" t="s">
        <v>223</v>
      </c>
      <c r="G103" s="100" t="s">
        <v>224</v>
      </c>
      <c r="H103" s="100" t="s">
        <v>227</v>
      </c>
      <c r="I103" s="431"/>
    </row>
    <row r="104" spans="2:9" ht="48" x14ac:dyDescent="0.25">
      <c r="B104" s="102" t="s">
        <v>392</v>
      </c>
      <c r="C104" s="97" t="s">
        <v>446</v>
      </c>
      <c r="D104" s="98" t="s">
        <v>214</v>
      </c>
      <c r="E104" s="98" t="s">
        <v>366</v>
      </c>
      <c r="F104" s="98" t="s">
        <v>223</v>
      </c>
      <c r="G104" s="98" t="s">
        <v>224</v>
      </c>
      <c r="H104" s="98" t="s">
        <v>227</v>
      </c>
      <c r="I104" s="431"/>
    </row>
    <row r="105" spans="2:9" ht="60" x14ac:dyDescent="0.25">
      <c r="B105" s="103" t="s">
        <v>393</v>
      </c>
      <c r="C105" s="99" t="s">
        <v>446</v>
      </c>
      <c r="D105" s="100" t="s">
        <v>214</v>
      </c>
      <c r="E105" s="100" t="s">
        <v>368</v>
      </c>
      <c r="F105" s="100" t="s">
        <v>223</v>
      </c>
      <c r="G105" s="100" t="s">
        <v>224</v>
      </c>
      <c r="H105" s="100" t="s">
        <v>227</v>
      </c>
      <c r="I105" s="431"/>
    </row>
    <row r="106" spans="2:9" ht="60" x14ac:dyDescent="0.25">
      <c r="B106" s="102" t="s">
        <v>394</v>
      </c>
      <c r="C106" s="97" t="s">
        <v>446</v>
      </c>
      <c r="D106" s="98" t="s">
        <v>214</v>
      </c>
      <c r="E106" s="98" t="s">
        <v>370</v>
      </c>
      <c r="F106" s="98" t="s">
        <v>223</v>
      </c>
      <c r="G106" s="98" t="s">
        <v>224</v>
      </c>
      <c r="H106" s="98" t="s">
        <v>227</v>
      </c>
      <c r="I106" s="431"/>
    </row>
    <row r="107" spans="2:9" ht="60" x14ac:dyDescent="0.25">
      <c r="B107" s="103" t="s">
        <v>395</v>
      </c>
      <c r="C107" s="99" t="s">
        <v>446</v>
      </c>
      <c r="D107" s="100" t="s">
        <v>214</v>
      </c>
      <c r="E107" s="100" t="s">
        <v>396</v>
      </c>
      <c r="F107" s="100" t="s">
        <v>223</v>
      </c>
      <c r="G107" s="100" t="s">
        <v>224</v>
      </c>
      <c r="H107" s="100" t="s">
        <v>227</v>
      </c>
      <c r="I107" s="431"/>
    </row>
    <row r="108" spans="2:9" ht="48" x14ac:dyDescent="0.25">
      <c r="B108" s="102" t="s">
        <v>397</v>
      </c>
      <c r="C108" s="97" t="s">
        <v>446</v>
      </c>
      <c r="D108" s="98" t="s">
        <v>214</v>
      </c>
      <c r="E108" s="98" t="s">
        <v>398</v>
      </c>
      <c r="F108" s="98" t="s">
        <v>223</v>
      </c>
      <c r="G108" s="98" t="s">
        <v>224</v>
      </c>
      <c r="H108" s="98" t="s">
        <v>227</v>
      </c>
      <c r="I108" s="431"/>
    </row>
    <row r="109" spans="2:9" ht="48" x14ac:dyDescent="0.25">
      <c r="B109" s="103" t="s">
        <v>399</v>
      </c>
      <c r="C109" s="99" t="s">
        <v>446</v>
      </c>
      <c r="D109" s="100" t="s">
        <v>214</v>
      </c>
      <c r="E109" s="100" t="s">
        <v>400</v>
      </c>
      <c r="F109" s="100" t="s">
        <v>223</v>
      </c>
      <c r="G109" s="100" t="s">
        <v>224</v>
      </c>
      <c r="H109" s="100" t="s">
        <v>227</v>
      </c>
      <c r="I109" s="431"/>
    </row>
    <row r="110" spans="2:9" ht="48" x14ac:dyDescent="0.25">
      <c r="B110" s="102" t="s">
        <v>401</v>
      </c>
      <c r="C110" s="97" t="s">
        <v>446</v>
      </c>
      <c r="D110" s="98" t="s">
        <v>214</v>
      </c>
      <c r="E110" s="98" t="s">
        <v>402</v>
      </c>
      <c r="F110" s="98" t="s">
        <v>223</v>
      </c>
      <c r="G110" s="98" t="s">
        <v>224</v>
      </c>
      <c r="H110" s="98" t="s">
        <v>227</v>
      </c>
      <c r="I110" s="431"/>
    </row>
    <row r="111" spans="2:9" ht="60" x14ac:dyDescent="0.25">
      <c r="B111" s="103" t="s">
        <v>403</v>
      </c>
      <c r="C111" s="99" t="s">
        <v>446</v>
      </c>
      <c r="D111" s="100" t="s">
        <v>214</v>
      </c>
      <c r="E111" s="100" t="s">
        <v>404</v>
      </c>
      <c r="F111" s="100" t="s">
        <v>223</v>
      </c>
      <c r="G111" s="100" t="s">
        <v>224</v>
      </c>
      <c r="H111" s="100" t="s">
        <v>227</v>
      </c>
      <c r="I111" s="431"/>
    </row>
    <row r="112" spans="2:9" ht="60" x14ac:dyDescent="0.25">
      <c r="B112" s="102" t="s">
        <v>405</v>
      </c>
      <c r="C112" s="97" t="s">
        <v>446</v>
      </c>
      <c r="D112" s="98" t="s">
        <v>214</v>
      </c>
      <c r="E112" s="98" t="s">
        <v>406</v>
      </c>
      <c r="F112" s="98" t="s">
        <v>223</v>
      </c>
      <c r="G112" s="98" t="s">
        <v>224</v>
      </c>
      <c r="H112" s="98" t="s">
        <v>227</v>
      </c>
      <c r="I112" s="431"/>
    </row>
    <row r="113" spans="2:9" ht="72" x14ac:dyDescent="0.25">
      <c r="B113" s="103" t="s">
        <v>407</v>
      </c>
      <c r="C113" s="99" t="s">
        <v>446</v>
      </c>
      <c r="D113" s="100" t="s">
        <v>214</v>
      </c>
      <c r="E113" s="100" t="s">
        <v>404</v>
      </c>
      <c r="F113" s="100" t="s">
        <v>223</v>
      </c>
      <c r="G113" s="100" t="s">
        <v>224</v>
      </c>
      <c r="H113" s="100" t="s">
        <v>227</v>
      </c>
      <c r="I113" s="431"/>
    </row>
    <row r="114" spans="2:9" ht="60" x14ac:dyDescent="0.25">
      <c r="B114" s="102" t="s">
        <v>408</v>
      </c>
      <c r="C114" s="97" t="s">
        <v>446</v>
      </c>
      <c r="D114" s="98" t="s">
        <v>214</v>
      </c>
      <c r="E114" s="98" t="s">
        <v>406</v>
      </c>
      <c r="F114" s="98" t="s">
        <v>223</v>
      </c>
      <c r="G114" s="98" t="s">
        <v>224</v>
      </c>
      <c r="H114" s="98" t="s">
        <v>227</v>
      </c>
      <c r="I114" s="431"/>
    </row>
    <row r="115" spans="2:9" ht="48" x14ac:dyDescent="0.25">
      <c r="B115" s="103" t="s">
        <v>658</v>
      </c>
      <c r="C115" s="99" t="s">
        <v>446</v>
      </c>
      <c r="D115" s="100" t="s">
        <v>218</v>
      </c>
      <c r="E115" s="100" t="s">
        <v>409</v>
      </c>
      <c r="F115" s="100" t="s">
        <v>223</v>
      </c>
      <c r="G115" s="100" t="s">
        <v>224</v>
      </c>
      <c r="H115" s="100" t="s">
        <v>227</v>
      </c>
      <c r="I115" s="431"/>
    </row>
    <row r="116" spans="2:9" ht="48" x14ac:dyDescent="0.25">
      <c r="B116" s="102" t="s">
        <v>664</v>
      </c>
      <c r="C116" s="97" t="s">
        <v>446</v>
      </c>
      <c r="D116" s="98" t="s">
        <v>218</v>
      </c>
      <c r="E116" s="98" t="s">
        <v>410</v>
      </c>
      <c r="F116" s="98" t="s">
        <v>223</v>
      </c>
      <c r="G116" s="98" t="s">
        <v>224</v>
      </c>
      <c r="H116" s="98" t="s">
        <v>227</v>
      </c>
      <c r="I116" s="431"/>
    </row>
    <row r="117" spans="2:9" ht="48" x14ac:dyDescent="0.25">
      <c r="B117" s="103" t="s">
        <v>411</v>
      </c>
      <c r="C117" s="99" t="s">
        <v>441</v>
      </c>
      <c r="D117" s="100" t="s">
        <v>214</v>
      </c>
      <c r="E117" s="100" t="s">
        <v>221</v>
      </c>
      <c r="F117" s="100" t="s">
        <v>223</v>
      </c>
      <c r="G117" s="100" t="s">
        <v>224</v>
      </c>
      <c r="H117" s="100" t="s">
        <v>227</v>
      </c>
      <c r="I117" s="431"/>
    </row>
    <row r="118" spans="2:9" ht="36" x14ac:dyDescent="0.25">
      <c r="B118" s="102" t="s">
        <v>412</v>
      </c>
      <c r="C118" s="97" t="s">
        <v>441</v>
      </c>
      <c r="D118" s="98" t="s">
        <v>214</v>
      </c>
      <c r="E118" s="98" t="s">
        <v>221</v>
      </c>
      <c r="F118" s="98" t="s">
        <v>223</v>
      </c>
      <c r="G118" s="98" t="s">
        <v>224</v>
      </c>
      <c r="H118" s="98" t="s">
        <v>227</v>
      </c>
      <c r="I118" s="431"/>
    </row>
    <row r="119" spans="2:9" ht="36" x14ac:dyDescent="0.25">
      <c r="B119" s="103" t="s">
        <v>413</v>
      </c>
      <c r="C119" s="99" t="s">
        <v>441</v>
      </c>
      <c r="D119" s="100" t="s">
        <v>214</v>
      </c>
      <c r="E119" s="100" t="s">
        <v>221</v>
      </c>
      <c r="F119" s="100" t="s">
        <v>223</v>
      </c>
      <c r="G119" s="100" t="s">
        <v>224</v>
      </c>
      <c r="H119" s="100" t="s">
        <v>227</v>
      </c>
      <c r="I119" s="431"/>
    </row>
    <row r="120" spans="2:9" ht="36" x14ac:dyDescent="0.25">
      <c r="B120" s="102" t="s">
        <v>414</v>
      </c>
      <c r="C120" s="97" t="s">
        <v>441</v>
      </c>
      <c r="D120" s="98" t="s">
        <v>214</v>
      </c>
      <c r="E120" s="98" t="s">
        <v>221</v>
      </c>
      <c r="F120" s="98" t="s">
        <v>223</v>
      </c>
      <c r="G120" s="98" t="s">
        <v>224</v>
      </c>
      <c r="H120" s="98" t="s">
        <v>227</v>
      </c>
      <c r="I120" s="431"/>
    </row>
    <row r="121" spans="2:9" ht="48" x14ac:dyDescent="0.25">
      <c r="B121" s="103" t="s">
        <v>415</v>
      </c>
      <c r="C121" s="99" t="s">
        <v>441</v>
      </c>
      <c r="D121" s="100" t="s">
        <v>214</v>
      </c>
      <c r="E121" s="100" t="s">
        <v>221</v>
      </c>
      <c r="F121" s="100" t="s">
        <v>223</v>
      </c>
      <c r="G121" s="100" t="s">
        <v>224</v>
      </c>
      <c r="H121" s="100" t="s">
        <v>227</v>
      </c>
      <c r="I121" s="431"/>
    </row>
    <row r="122" spans="2:9" ht="60" x14ac:dyDescent="0.25">
      <c r="B122" s="102" t="s">
        <v>416</v>
      </c>
      <c r="C122" s="97" t="s">
        <v>441</v>
      </c>
      <c r="D122" s="98" t="s">
        <v>214</v>
      </c>
      <c r="E122" s="98" t="s">
        <v>221</v>
      </c>
      <c r="F122" s="98" t="s">
        <v>223</v>
      </c>
      <c r="G122" s="98" t="s">
        <v>224</v>
      </c>
      <c r="H122" s="98" t="s">
        <v>227</v>
      </c>
      <c r="I122" s="431"/>
    </row>
    <row r="123" spans="2:9" ht="36" x14ac:dyDescent="0.25">
      <c r="B123" s="103" t="s">
        <v>417</v>
      </c>
      <c r="C123" s="99" t="s">
        <v>441</v>
      </c>
      <c r="D123" s="100" t="s">
        <v>214</v>
      </c>
      <c r="E123" s="100" t="s">
        <v>221</v>
      </c>
      <c r="F123" s="100" t="s">
        <v>223</v>
      </c>
      <c r="G123" s="100" t="s">
        <v>224</v>
      </c>
      <c r="H123" s="100" t="s">
        <v>227</v>
      </c>
      <c r="I123" s="431"/>
    </row>
    <row r="124" spans="2:9" ht="48" x14ac:dyDescent="0.25">
      <c r="B124" s="102" t="s">
        <v>418</v>
      </c>
      <c r="C124" s="97" t="s">
        <v>441</v>
      </c>
      <c r="D124" s="98" t="s">
        <v>214</v>
      </c>
      <c r="E124" s="98" t="s">
        <v>221</v>
      </c>
      <c r="F124" s="98" t="s">
        <v>223</v>
      </c>
      <c r="G124" s="98" t="s">
        <v>224</v>
      </c>
      <c r="H124" s="98" t="s">
        <v>227</v>
      </c>
      <c r="I124" s="431"/>
    </row>
    <row r="125" spans="2:9" ht="60" x14ac:dyDescent="0.25">
      <c r="B125" s="103" t="s">
        <v>419</v>
      </c>
      <c r="C125" s="99" t="s">
        <v>441</v>
      </c>
      <c r="D125" s="100" t="s">
        <v>214</v>
      </c>
      <c r="E125" s="100" t="s">
        <v>221</v>
      </c>
      <c r="F125" s="100" t="s">
        <v>223</v>
      </c>
      <c r="G125" s="100" t="s">
        <v>224</v>
      </c>
      <c r="H125" s="100" t="s">
        <v>227</v>
      </c>
      <c r="I125" s="431"/>
    </row>
    <row r="126" spans="2:9" ht="36" x14ac:dyDescent="0.25">
      <c r="B126" s="102" t="s">
        <v>420</v>
      </c>
      <c r="C126" s="97" t="s">
        <v>441</v>
      </c>
      <c r="D126" s="98" t="s">
        <v>214</v>
      </c>
      <c r="E126" s="98" t="s">
        <v>221</v>
      </c>
      <c r="F126" s="98" t="s">
        <v>223</v>
      </c>
      <c r="G126" s="98" t="s">
        <v>224</v>
      </c>
      <c r="H126" s="98" t="s">
        <v>227</v>
      </c>
      <c r="I126" s="431"/>
    </row>
    <row r="127" spans="2:9" ht="48" x14ac:dyDescent="0.25">
      <c r="B127" s="103" t="s">
        <v>421</v>
      </c>
      <c r="C127" s="99" t="s">
        <v>441</v>
      </c>
      <c r="D127" s="100" t="s">
        <v>214</v>
      </c>
      <c r="E127" s="100" t="s">
        <v>221</v>
      </c>
      <c r="F127" s="100" t="s">
        <v>223</v>
      </c>
      <c r="G127" s="100" t="s">
        <v>224</v>
      </c>
      <c r="H127" s="100" t="s">
        <v>227</v>
      </c>
      <c r="I127" s="431"/>
    </row>
    <row r="128" spans="2:9" ht="60" x14ac:dyDescent="0.25">
      <c r="B128" s="102" t="s">
        <v>422</v>
      </c>
      <c r="C128" s="97" t="s">
        <v>441</v>
      </c>
      <c r="D128" s="98" t="s">
        <v>214</v>
      </c>
      <c r="E128" s="98" t="s">
        <v>221</v>
      </c>
      <c r="F128" s="98" t="s">
        <v>223</v>
      </c>
      <c r="G128" s="98" t="s">
        <v>224</v>
      </c>
      <c r="H128" s="98" t="s">
        <v>227</v>
      </c>
      <c r="I128" s="431"/>
    </row>
    <row r="129" spans="2:9" ht="24.75" thickBot="1" x14ac:dyDescent="0.3">
      <c r="B129" s="103" t="s">
        <v>447</v>
      </c>
      <c r="C129" s="99" t="s">
        <v>441</v>
      </c>
      <c r="D129" s="100" t="s">
        <v>214</v>
      </c>
      <c r="E129" s="100" t="s">
        <v>221</v>
      </c>
      <c r="F129" s="100" t="s">
        <v>223</v>
      </c>
      <c r="G129" s="100" t="s">
        <v>224</v>
      </c>
      <c r="H129" s="100" t="s">
        <v>227</v>
      </c>
      <c r="I129" s="432"/>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703125"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5703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446" t="s">
        <v>18</v>
      </c>
      <c r="C6" s="447"/>
      <c r="D6" s="447"/>
      <c r="E6" s="447"/>
      <c r="F6" s="447"/>
      <c r="G6" s="447"/>
      <c r="H6" s="447"/>
      <c r="I6" s="448"/>
      <c r="J6" s="446" t="s">
        <v>254</v>
      </c>
      <c r="K6" s="447"/>
      <c r="L6" s="447"/>
      <c r="M6" s="447"/>
      <c r="N6" s="448"/>
      <c r="O6" s="446" t="s">
        <v>261</v>
      </c>
      <c r="P6" s="447"/>
      <c r="Q6" s="447"/>
      <c r="R6" s="447"/>
      <c r="S6" s="447"/>
      <c r="T6" s="447"/>
      <c r="U6" s="447"/>
      <c r="V6" s="448"/>
      <c r="W6" s="446" t="s">
        <v>210</v>
      </c>
      <c r="X6" s="447"/>
      <c r="Y6" s="447"/>
      <c r="Z6" s="447"/>
      <c r="AA6" s="447"/>
      <c r="AB6" s="448"/>
    </row>
    <row r="7" spans="1:198" ht="25.5" customHeight="1" x14ac:dyDescent="0.25">
      <c r="B7" s="353" t="s">
        <v>19</v>
      </c>
      <c r="C7" s="354" t="s">
        <v>22</v>
      </c>
      <c r="D7" s="450" t="s">
        <v>209</v>
      </c>
      <c r="E7" s="450" t="s">
        <v>20</v>
      </c>
      <c r="F7" s="354" t="s">
        <v>212</v>
      </c>
      <c r="G7" s="354"/>
      <c r="H7" s="354"/>
      <c r="I7" s="449" t="s">
        <v>258</v>
      </c>
      <c r="J7" s="82" t="s">
        <v>262</v>
      </c>
      <c r="K7" s="83" t="s">
        <v>263</v>
      </c>
      <c r="L7" s="354" t="s">
        <v>265</v>
      </c>
      <c r="M7" s="354" t="s">
        <v>266</v>
      </c>
      <c r="N7" s="443" t="s">
        <v>267</v>
      </c>
      <c r="O7" s="445" t="s">
        <v>268</v>
      </c>
      <c r="P7" s="442" t="s">
        <v>269</v>
      </c>
      <c r="Q7" s="442" t="s">
        <v>270</v>
      </c>
      <c r="R7" s="442" t="s">
        <v>271</v>
      </c>
      <c r="S7" s="83" t="s">
        <v>259</v>
      </c>
      <c r="T7" s="83" t="s">
        <v>260</v>
      </c>
      <c r="U7" s="83" t="s">
        <v>257</v>
      </c>
      <c r="V7" s="443" t="s">
        <v>272</v>
      </c>
      <c r="W7" s="353" t="s">
        <v>211</v>
      </c>
      <c r="X7" s="354"/>
      <c r="Y7" s="354" t="s">
        <v>273</v>
      </c>
      <c r="Z7" s="354"/>
      <c r="AA7" s="354" t="s">
        <v>255</v>
      </c>
      <c r="AB7" s="444" t="s">
        <v>256</v>
      </c>
    </row>
    <row r="8" spans="1:198" ht="89.25" x14ac:dyDescent="0.25">
      <c r="B8" s="353"/>
      <c r="C8" s="354"/>
      <c r="D8" s="450"/>
      <c r="E8" s="450"/>
      <c r="F8" s="85" t="s">
        <v>207</v>
      </c>
      <c r="G8" s="85" t="s">
        <v>231</v>
      </c>
      <c r="H8" s="85" t="s">
        <v>208</v>
      </c>
      <c r="I8" s="449"/>
      <c r="J8" s="138" t="s">
        <v>274</v>
      </c>
      <c r="K8" s="89" t="s">
        <v>275</v>
      </c>
      <c r="L8" s="354"/>
      <c r="M8" s="354"/>
      <c r="N8" s="443"/>
      <c r="O8" s="445"/>
      <c r="P8" s="442"/>
      <c r="Q8" s="442"/>
      <c r="R8" s="442"/>
      <c r="S8" s="89" t="s">
        <v>274</v>
      </c>
      <c r="T8" s="89" t="s">
        <v>275</v>
      </c>
      <c r="U8" s="90" t="s">
        <v>276</v>
      </c>
      <c r="V8" s="443"/>
      <c r="W8" s="91" t="s">
        <v>277</v>
      </c>
      <c r="X8" s="92" t="s">
        <v>278</v>
      </c>
      <c r="Y8" s="92" t="s">
        <v>458</v>
      </c>
      <c r="Z8" s="92" t="s">
        <v>459</v>
      </c>
      <c r="AA8" s="354"/>
      <c r="AB8" s="444"/>
    </row>
    <row r="9" spans="1:198" s="78" customFormat="1" ht="276" customHeight="1" x14ac:dyDescent="0.25">
      <c r="A9" s="77"/>
      <c r="B9" s="330" t="s">
        <v>3</v>
      </c>
      <c r="C9" s="328" t="s">
        <v>15</v>
      </c>
      <c r="D9" s="328" t="s">
        <v>460</v>
      </c>
      <c r="E9" s="328" t="s">
        <v>280</v>
      </c>
      <c r="F9" s="328">
        <v>5</v>
      </c>
      <c r="G9" s="328">
        <v>1</v>
      </c>
      <c r="H9" s="328">
        <v>1</v>
      </c>
      <c r="I9" s="312" t="s">
        <v>461</v>
      </c>
      <c r="J9" s="330">
        <v>4</v>
      </c>
      <c r="K9" s="335">
        <v>12</v>
      </c>
      <c r="L9" s="328">
        <v>48</v>
      </c>
      <c r="M9" s="328" t="s">
        <v>457</v>
      </c>
      <c r="N9" s="312" t="s">
        <v>1</v>
      </c>
      <c r="O9" s="330" t="s">
        <v>462</v>
      </c>
      <c r="P9" s="438" t="s">
        <v>463</v>
      </c>
      <c r="Q9" s="440" t="s">
        <v>464</v>
      </c>
      <c r="R9" s="109" t="s">
        <v>465</v>
      </c>
      <c r="S9" s="328">
        <v>3</v>
      </c>
      <c r="T9" s="335">
        <v>12</v>
      </c>
      <c r="U9" s="337" t="s">
        <v>2</v>
      </c>
      <c r="V9" s="312" t="s">
        <v>754</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0"/>
      <c r="K10" s="335"/>
      <c r="L10" s="328"/>
      <c r="M10" s="328"/>
      <c r="N10" s="312"/>
      <c r="O10" s="330"/>
      <c r="P10" s="438"/>
      <c r="Q10" s="440"/>
      <c r="R10" s="141" t="s">
        <v>249</v>
      </c>
      <c r="S10" s="328"/>
      <c r="T10" s="335"/>
      <c r="U10" s="337"/>
      <c r="V10" s="312"/>
      <c r="W10" s="324"/>
      <c r="X10" s="326"/>
      <c r="Y10" s="328"/>
      <c r="Z10" s="328"/>
      <c r="AA10" s="328"/>
      <c r="AB10" s="312"/>
    </row>
    <row r="11" spans="1:198" s="77" customFormat="1" ht="15" customHeight="1" x14ac:dyDescent="0.25">
      <c r="B11" s="330"/>
      <c r="C11" s="328"/>
      <c r="D11" s="328"/>
      <c r="E11" s="328"/>
      <c r="F11" s="328"/>
      <c r="G11" s="328"/>
      <c r="H11" s="328"/>
      <c r="I11" s="312"/>
      <c r="J11" s="330"/>
      <c r="K11" s="335"/>
      <c r="L11" s="328"/>
      <c r="M11" s="328"/>
      <c r="N11" s="312"/>
      <c r="O11" s="330"/>
      <c r="P11" s="438"/>
      <c r="Q11" s="440"/>
      <c r="R11" s="108" t="s">
        <v>250</v>
      </c>
      <c r="S11" s="328"/>
      <c r="T11" s="335"/>
      <c r="U11" s="337"/>
      <c r="V11" s="312"/>
      <c r="W11" s="324"/>
      <c r="X11" s="326"/>
      <c r="Y11" s="328"/>
      <c r="Z11" s="328"/>
      <c r="AA11" s="328"/>
      <c r="AB11" s="312"/>
    </row>
    <row r="12" spans="1:198" s="78" customFormat="1" ht="206.25" customHeight="1" x14ac:dyDescent="0.25">
      <c r="A12" s="77"/>
      <c r="B12" s="330" t="s">
        <v>3</v>
      </c>
      <c r="C12" s="328" t="s">
        <v>15</v>
      </c>
      <c r="D12" s="328" t="s">
        <v>460</v>
      </c>
      <c r="E12" s="328" t="s">
        <v>280</v>
      </c>
      <c r="F12" s="328">
        <v>5</v>
      </c>
      <c r="G12" s="328">
        <v>1</v>
      </c>
      <c r="H12" s="328">
        <v>1</v>
      </c>
      <c r="I12" s="312" t="s">
        <v>466</v>
      </c>
      <c r="J12" s="330">
        <v>1</v>
      </c>
      <c r="K12" s="335">
        <v>12</v>
      </c>
      <c r="L12" s="328">
        <v>12</v>
      </c>
      <c r="M12" s="328" t="s">
        <v>0</v>
      </c>
      <c r="N12" s="312" t="s">
        <v>1</v>
      </c>
      <c r="O12" s="330" t="s">
        <v>467</v>
      </c>
      <c r="P12" s="438" t="s">
        <v>468</v>
      </c>
      <c r="Q12" s="440" t="s">
        <v>469</v>
      </c>
      <c r="R12" s="109" t="s">
        <v>470</v>
      </c>
      <c r="S12" s="328">
        <v>1</v>
      </c>
      <c r="T12" s="335">
        <v>12</v>
      </c>
      <c r="U12" s="436" t="s">
        <v>0</v>
      </c>
      <c r="V12" s="312" t="s">
        <v>754</v>
      </c>
      <c r="W12" s="324">
        <v>45551</v>
      </c>
      <c r="X12" s="326">
        <v>45657</v>
      </c>
      <c r="Y12" s="328"/>
      <c r="Z12" s="328"/>
      <c r="AA12" s="328"/>
      <c r="AB12" s="31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0"/>
      <c r="K13" s="335"/>
      <c r="L13" s="328"/>
      <c r="M13" s="328"/>
      <c r="N13" s="312"/>
      <c r="O13" s="330"/>
      <c r="P13" s="438"/>
      <c r="Q13" s="440"/>
      <c r="R13" s="141" t="s">
        <v>249</v>
      </c>
      <c r="S13" s="328"/>
      <c r="T13" s="335"/>
      <c r="U13" s="436"/>
      <c r="V13" s="312"/>
      <c r="W13" s="324"/>
      <c r="X13" s="326"/>
      <c r="Y13" s="328"/>
      <c r="Z13" s="328"/>
      <c r="AA13" s="328"/>
      <c r="AB13" s="312"/>
    </row>
    <row r="14" spans="1:198" s="77" customFormat="1" ht="15" customHeight="1" x14ac:dyDescent="0.25">
      <c r="B14" s="330"/>
      <c r="C14" s="328"/>
      <c r="D14" s="328"/>
      <c r="E14" s="328"/>
      <c r="F14" s="328"/>
      <c r="G14" s="328"/>
      <c r="H14" s="328"/>
      <c r="I14" s="312"/>
      <c r="J14" s="330"/>
      <c r="K14" s="335"/>
      <c r="L14" s="328"/>
      <c r="M14" s="328"/>
      <c r="N14" s="312"/>
      <c r="O14" s="330"/>
      <c r="P14" s="438"/>
      <c r="Q14" s="440"/>
      <c r="R14" s="108" t="s">
        <v>252</v>
      </c>
      <c r="S14" s="328"/>
      <c r="T14" s="335"/>
      <c r="U14" s="436"/>
      <c r="V14" s="312"/>
      <c r="W14" s="324"/>
      <c r="X14" s="326"/>
      <c r="Y14" s="328"/>
      <c r="Z14" s="328"/>
      <c r="AA14" s="328"/>
      <c r="AB14" s="312"/>
    </row>
    <row r="15" spans="1:198" s="78" customFormat="1" ht="216" customHeight="1" x14ac:dyDescent="0.25">
      <c r="A15" s="77"/>
      <c r="B15" s="330" t="s">
        <v>3</v>
      </c>
      <c r="C15" s="328" t="s">
        <v>15</v>
      </c>
      <c r="D15" s="328" t="s">
        <v>460</v>
      </c>
      <c r="E15" s="328" t="s">
        <v>280</v>
      </c>
      <c r="F15" s="328">
        <v>5</v>
      </c>
      <c r="G15" s="328">
        <v>2</v>
      </c>
      <c r="H15" s="328">
        <v>1</v>
      </c>
      <c r="I15" s="312" t="s">
        <v>471</v>
      </c>
      <c r="J15" s="330">
        <v>2</v>
      </c>
      <c r="K15" s="335">
        <v>12</v>
      </c>
      <c r="L15" s="328">
        <v>24</v>
      </c>
      <c r="M15" s="328" t="s">
        <v>2</v>
      </c>
      <c r="N15" s="312" t="s">
        <v>1</v>
      </c>
      <c r="O15" s="330" t="s">
        <v>472</v>
      </c>
      <c r="P15" s="438" t="s">
        <v>473</v>
      </c>
      <c r="Q15" s="440" t="s">
        <v>474</v>
      </c>
      <c r="R15" s="109" t="s">
        <v>475</v>
      </c>
      <c r="S15" s="328">
        <v>1</v>
      </c>
      <c r="T15" s="335">
        <v>12</v>
      </c>
      <c r="U15" s="436" t="s">
        <v>0</v>
      </c>
      <c r="V15" s="312" t="s">
        <v>754</v>
      </c>
      <c r="W15" s="324">
        <v>45551</v>
      </c>
      <c r="X15" s="326">
        <v>45657</v>
      </c>
      <c r="Y15" s="328"/>
      <c r="Z15" s="328"/>
      <c r="AA15" s="328"/>
      <c r="AB15" s="31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0"/>
      <c r="K16" s="335"/>
      <c r="L16" s="328"/>
      <c r="M16" s="328"/>
      <c r="N16" s="312"/>
      <c r="O16" s="330"/>
      <c r="P16" s="438"/>
      <c r="Q16" s="440"/>
      <c r="R16" s="141" t="s">
        <v>249</v>
      </c>
      <c r="S16" s="328"/>
      <c r="T16" s="335"/>
      <c r="U16" s="436"/>
      <c r="V16" s="312"/>
      <c r="W16" s="324"/>
      <c r="X16" s="326"/>
      <c r="Y16" s="328"/>
      <c r="Z16" s="328"/>
      <c r="AA16" s="328"/>
      <c r="AB16" s="312"/>
    </row>
    <row r="17" spans="1:130" s="77" customFormat="1" ht="15" customHeight="1" thickBot="1" x14ac:dyDescent="0.3">
      <c r="B17" s="331"/>
      <c r="C17" s="329"/>
      <c r="D17" s="329"/>
      <c r="E17" s="329"/>
      <c r="F17" s="329"/>
      <c r="G17" s="329"/>
      <c r="H17" s="329"/>
      <c r="I17" s="323"/>
      <c r="J17" s="331"/>
      <c r="K17" s="336"/>
      <c r="L17" s="329"/>
      <c r="M17" s="329"/>
      <c r="N17" s="323"/>
      <c r="O17" s="331"/>
      <c r="P17" s="439"/>
      <c r="Q17" s="441"/>
      <c r="R17" s="132" t="s">
        <v>251</v>
      </c>
      <c r="S17" s="329"/>
      <c r="T17" s="336"/>
      <c r="U17" s="437"/>
      <c r="V17" s="323"/>
      <c r="W17" s="325"/>
      <c r="X17" s="327"/>
      <c r="Y17" s="329"/>
      <c r="Z17" s="329"/>
      <c r="AA17" s="329"/>
      <c r="AB17" s="32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1"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2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Z12:Z14"/>
    <mergeCell ref="AA12:AA14"/>
    <mergeCell ref="AB12:AB14"/>
    <mergeCell ref="P12:P14"/>
    <mergeCell ref="Q12:Q14"/>
    <mergeCell ref="S12:S14"/>
    <mergeCell ref="T12:T14"/>
    <mergeCell ref="U12:U14"/>
    <mergeCell ref="V12:V14"/>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3"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1.9" customHeight="1" x14ac:dyDescent="0.25">
      <c r="B8" s="99" t="s">
        <v>476</v>
      </c>
      <c r="C8" s="142" t="s">
        <v>460</v>
      </c>
      <c r="D8" s="143" t="s">
        <v>214</v>
      </c>
      <c r="E8" s="143" t="s">
        <v>221</v>
      </c>
      <c r="F8" s="143" t="s">
        <v>230</v>
      </c>
      <c r="G8" s="143" t="s">
        <v>224</v>
      </c>
      <c r="H8" s="143" t="s">
        <v>227</v>
      </c>
      <c r="I8" s="335" t="s">
        <v>284</v>
      </c>
    </row>
    <row r="9" spans="1:42" ht="86.25" customHeight="1" x14ac:dyDescent="0.25">
      <c r="B9" s="144" t="s">
        <v>477</v>
      </c>
      <c r="C9" s="145" t="s">
        <v>460</v>
      </c>
      <c r="D9" s="146" t="s">
        <v>215</v>
      </c>
      <c r="E9" s="146" t="s">
        <v>221</v>
      </c>
      <c r="F9" s="146" t="s">
        <v>230</v>
      </c>
      <c r="G9" s="146" t="s">
        <v>224</v>
      </c>
      <c r="H9" s="146" t="s">
        <v>227</v>
      </c>
      <c r="I9" s="335"/>
    </row>
    <row r="10" spans="1:42" ht="30" x14ac:dyDescent="0.25">
      <c r="B10" s="99" t="s">
        <v>478</v>
      </c>
      <c r="C10" s="142" t="s">
        <v>460</v>
      </c>
      <c r="D10" s="143" t="s">
        <v>214</v>
      </c>
      <c r="E10" s="143" t="s">
        <v>221</v>
      </c>
      <c r="F10" s="143" t="s">
        <v>230</v>
      </c>
      <c r="G10" s="143" t="s">
        <v>224</v>
      </c>
      <c r="H10" s="143"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2578125" defaultRowHeight="15" x14ac:dyDescent="0.25"/>
  <cols>
    <col min="1" max="1" width="2.42578125" style="70" customWidth="1"/>
    <col min="2" max="2" width="11.5703125" customWidth="1"/>
    <col min="3" max="3" width="16.5703125" customWidth="1"/>
    <col min="4" max="4" width="14"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7109375" customWidth="1"/>
    <col min="16" max="16" width="62.85546875" customWidth="1"/>
    <col min="17" max="17" width="28.7109375" customWidth="1"/>
    <col min="18" max="18" width="29.7109375" customWidth="1"/>
    <col min="19" max="19" width="16.7109375" customWidth="1"/>
    <col min="20" max="20" width="16.7109375" style="70" customWidth="1"/>
    <col min="21" max="21" width="13.8554687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479</v>
      </c>
      <c r="Z9" s="92" t="s">
        <v>480</v>
      </c>
      <c r="AA9" s="358"/>
      <c r="AB9" s="360"/>
    </row>
    <row r="10" spans="1:198" s="78" customFormat="1" ht="96.75" customHeight="1" x14ac:dyDescent="0.25">
      <c r="A10" s="77"/>
      <c r="B10" s="330" t="s">
        <v>5</v>
      </c>
      <c r="C10" s="328" t="s">
        <v>15</v>
      </c>
      <c r="D10" s="328" t="s">
        <v>481</v>
      </c>
      <c r="E10" s="328" t="s">
        <v>283</v>
      </c>
      <c r="F10" s="328">
        <v>5</v>
      </c>
      <c r="G10" s="328">
        <v>5</v>
      </c>
      <c r="H10" s="328">
        <v>5</v>
      </c>
      <c r="I10" s="462" t="s">
        <v>482</v>
      </c>
      <c r="J10" s="464">
        <v>4</v>
      </c>
      <c r="K10" s="341">
        <v>12</v>
      </c>
      <c r="L10" s="332">
        <v>48</v>
      </c>
      <c r="M10" s="332" t="s">
        <v>457</v>
      </c>
      <c r="N10" s="312" t="s">
        <v>1</v>
      </c>
      <c r="O10" s="467" t="s">
        <v>483</v>
      </c>
      <c r="P10" s="332" t="s">
        <v>484</v>
      </c>
      <c r="Q10" s="332" t="s">
        <v>485</v>
      </c>
      <c r="R10" s="459" t="s">
        <v>486</v>
      </c>
      <c r="S10" s="328">
        <v>3</v>
      </c>
      <c r="T10" s="335">
        <v>12</v>
      </c>
      <c r="U10" s="451"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25">
      <c r="A11" s="77"/>
      <c r="B11" s="330"/>
      <c r="C11" s="328"/>
      <c r="D11" s="328"/>
      <c r="E11" s="328"/>
      <c r="F11" s="328"/>
      <c r="G11" s="328"/>
      <c r="H11" s="328"/>
      <c r="I11" s="462"/>
      <c r="J11" s="465"/>
      <c r="K11" s="342"/>
      <c r="L11" s="333"/>
      <c r="M11" s="333"/>
      <c r="N11" s="312"/>
      <c r="O11" s="467"/>
      <c r="P11" s="333"/>
      <c r="Q11" s="333"/>
      <c r="R11" s="460"/>
      <c r="S11" s="328"/>
      <c r="T11" s="335"/>
      <c r="U11" s="451"/>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25">
      <c r="A12" s="77"/>
      <c r="B12" s="330"/>
      <c r="C12" s="328"/>
      <c r="D12" s="328"/>
      <c r="E12" s="328"/>
      <c r="F12" s="328"/>
      <c r="G12" s="328"/>
      <c r="H12" s="328"/>
      <c r="I12" s="462"/>
      <c r="J12" s="465"/>
      <c r="K12" s="342"/>
      <c r="L12" s="333"/>
      <c r="M12" s="333"/>
      <c r="N12" s="312"/>
      <c r="O12" s="467"/>
      <c r="P12" s="333"/>
      <c r="Q12" s="333"/>
      <c r="R12" s="460"/>
      <c r="S12" s="328"/>
      <c r="T12" s="335"/>
      <c r="U12" s="451"/>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25">
      <c r="A13" s="77"/>
      <c r="B13" s="330"/>
      <c r="C13" s="328"/>
      <c r="D13" s="328"/>
      <c r="E13" s="328"/>
      <c r="F13" s="328"/>
      <c r="G13" s="328"/>
      <c r="H13" s="328"/>
      <c r="I13" s="462"/>
      <c r="J13" s="465"/>
      <c r="K13" s="342"/>
      <c r="L13" s="333"/>
      <c r="M13" s="333"/>
      <c r="N13" s="312"/>
      <c r="O13" s="467"/>
      <c r="P13" s="333"/>
      <c r="Q13" s="333"/>
      <c r="R13" s="460"/>
      <c r="S13" s="328"/>
      <c r="T13" s="335"/>
      <c r="U13" s="451"/>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25">
      <c r="A14" s="77"/>
      <c r="B14" s="330"/>
      <c r="C14" s="328"/>
      <c r="D14" s="328"/>
      <c r="E14" s="328"/>
      <c r="F14" s="328"/>
      <c r="G14" s="328"/>
      <c r="H14" s="328"/>
      <c r="I14" s="462"/>
      <c r="J14" s="465"/>
      <c r="K14" s="342"/>
      <c r="L14" s="333"/>
      <c r="M14" s="333"/>
      <c r="N14" s="312"/>
      <c r="O14" s="467"/>
      <c r="P14" s="333"/>
      <c r="Q14" s="333"/>
      <c r="R14" s="461"/>
      <c r="S14" s="328"/>
      <c r="T14" s="335"/>
      <c r="U14" s="451"/>
      <c r="V14" s="313" t="s">
        <v>753</v>
      </c>
      <c r="W14" s="453">
        <v>45551</v>
      </c>
      <c r="X14" s="456">
        <v>45617</v>
      </c>
      <c r="Y14" s="332"/>
      <c r="Z14" s="332"/>
      <c r="AA14" s="332"/>
      <c r="AB14" s="313"/>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25">
      <c r="B15" s="330"/>
      <c r="C15" s="328"/>
      <c r="D15" s="328"/>
      <c r="E15" s="328"/>
      <c r="F15" s="328"/>
      <c r="G15" s="328"/>
      <c r="H15" s="328"/>
      <c r="I15" s="462"/>
      <c r="J15" s="465"/>
      <c r="K15" s="342"/>
      <c r="L15" s="333"/>
      <c r="M15" s="333"/>
      <c r="N15" s="312"/>
      <c r="O15" s="467"/>
      <c r="P15" s="333"/>
      <c r="Q15" s="333"/>
      <c r="R15" s="93" t="s">
        <v>249</v>
      </c>
      <c r="S15" s="328"/>
      <c r="T15" s="335"/>
      <c r="U15" s="451"/>
      <c r="V15" s="382"/>
      <c r="W15" s="454"/>
      <c r="X15" s="457"/>
      <c r="Y15" s="333"/>
      <c r="Z15" s="333"/>
      <c r="AA15" s="333"/>
      <c r="AB15" s="382"/>
    </row>
    <row r="16" spans="1:198" s="77" customFormat="1" ht="15" customHeight="1" thickBot="1" x14ac:dyDescent="0.3">
      <c r="B16" s="331"/>
      <c r="C16" s="329"/>
      <c r="D16" s="329"/>
      <c r="E16" s="329"/>
      <c r="F16" s="329"/>
      <c r="G16" s="329"/>
      <c r="H16" s="329"/>
      <c r="I16" s="463"/>
      <c r="J16" s="466"/>
      <c r="K16" s="343"/>
      <c r="L16" s="334"/>
      <c r="M16" s="334"/>
      <c r="N16" s="323"/>
      <c r="O16" s="468"/>
      <c r="P16" s="334"/>
      <c r="Q16" s="334"/>
      <c r="R16" s="131" t="s">
        <v>251</v>
      </c>
      <c r="S16" s="329"/>
      <c r="T16" s="336"/>
      <c r="U16" s="452"/>
      <c r="V16" s="383"/>
      <c r="W16" s="455"/>
      <c r="X16" s="458"/>
      <c r="Y16" s="334"/>
      <c r="Z16" s="334"/>
      <c r="AA16" s="334"/>
      <c r="AB16" s="383"/>
    </row>
    <row r="17" spans="1:130" s="73" customFormat="1" x14ac:dyDescent="0.25">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25">
      <c r="A18" s="73"/>
      <c r="B18" s="314" t="s">
        <v>234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6"/>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B19" s="317" t="s">
        <v>264</v>
      </c>
      <c r="C19" s="317"/>
      <c r="D19" s="317"/>
      <c r="E19" s="317"/>
      <c r="F19" s="317"/>
      <c r="G19" s="317"/>
      <c r="H19" s="317"/>
      <c r="I19" s="317" t="s">
        <v>279</v>
      </c>
      <c r="J19" s="317"/>
      <c r="K19" s="317"/>
      <c r="L19" s="317"/>
      <c r="M19" s="317"/>
      <c r="N19" s="317"/>
      <c r="O19" s="317"/>
      <c r="P19" s="317"/>
      <c r="Q19" s="317"/>
      <c r="R19" s="317"/>
      <c r="S19" s="317"/>
      <c r="T19" s="317"/>
      <c r="U19" s="317"/>
      <c r="V19" s="317"/>
      <c r="W19" s="317"/>
      <c r="X19" s="318" t="s">
        <v>235</v>
      </c>
      <c r="Y19" s="319"/>
      <c r="Z19" s="319"/>
      <c r="AA19" s="319"/>
      <c r="AB19" s="320"/>
    </row>
    <row r="20" spans="1:130" s="69" customFormat="1" x14ac:dyDescent="0.25">
      <c r="A20" s="73"/>
      <c r="B20" s="322" t="s">
        <v>236</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308" t="s">
        <v>237</v>
      </c>
      <c r="C21" s="308"/>
      <c r="D21" s="308"/>
      <c r="E21" s="308"/>
      <c r="F21" s="308"/>
      <c r="G21" s="308"/>
      <c r="H21" s="308"/>
      <c r="I21" s="309" t="s">
        <v>238</v>
      </c>
      <c r="J21" s="309"/>
      <c r="K21" s="309"/>
      <c r="L21" s="309"/>
      <c r="M21" s="309"/>
      <c r="N21" s="309"/>
      <c r="O21" s="309"/>
      <c r="P21" s="309"/>
      <c r="Q21" s="309"/>
      <c r="R21" s="309"/>
      <c r="S21" s="308" t="s">
        <v>239</v>
      </c>
      <c r="T21" s="308"/>
      <c r="U21" s="308"/>
      <c r="V21" s="308"/>
      <c r="W21" s="308"/>
      <c r="X21" s="308"/>
      <c r="Y21" s="308"/>
      <c r="Z21" s="308"/>
      <c r="AA21" s="310" t="s">
        <v>240</v>
      </c>
      <c r="AB21" s="311"/>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299">
        <v>0</v>
      </c>
      <c r="C22" s="299"/>
      <c r="D22" s="299"/>
      <c r="E22" s="299"/>
      <c r="F22" s="299"/>
      <c r="G22" s="299"/>
      <c r="H22" s="299"/>
      <c r="I22" s="300" t="s">
        <v>241</v>
      </c>
      <c r="J22" s="300"/>
      <c r="K22" s="300"/>
      <c r="L22" s="300"/>
      <c r="M22" s="300"/>
      <c r="N22" s="300"/>
      <c r="O22" s="300"/>
      <c r="P22" s="300"/>
      <c r="Q22" s="300"/>
      <c r="R22" s="300"/>
      <c r="S22" s="301">
        <v>44734</v>
      </c>
      <c r="T22" s="301"/>
      <c r="U22" s="301"/>
      <c r="V22" s="301"/>
      <c r="W22" s="301"/>
      <c r="X22" s="301"/>
      <c r="Y22" s="301"/>
      <c r="Z22" s="301"/>
      <c r="AA22" s="302">
        <v>1</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25">
      <c r="A23" s="73"/>
      <c r="B23" s="299">
        <v>1</v>
      </c>
      <c r="C23" s="299"/>
      <c r="D23" s="299"/>
      <c r="E23" s="299"/>
      <c r="F23" s="299"/>
      <c r="G23" s="299"/>
      <c r="H23" s="299"/>
      <c r="I23" s="300" t="s">
        <v>253</v>
      </c>
      <c r="J23" s="300"/>
      <c r="K23" s="300"/>
      <c r="L23" s="300"/>
      <c r="M23" s="300"/>
      <c r="N23" s="300"/>
      <c r="O23" s="300"/>
      <c r="P23" s="300"/>
      <c r="Q23" s="300"/>
      <c r="R23" s="300"/>
      <c r="S23" s="301">
        <v>45217</v>
      </c>
      <c r="T23" s="301"/>
      <c r="U23" s="301"/>
      <c r="V23" s="301"/>
      <c r="W23" s="301"/>
      <c r="X23" s="301"/>
      <c r="Y23" s="301"/>
      <c r="Z23" s="301"/>
      <c r="AA23" s="302">
        <v>2</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25">
      <c r="A24" s="73"/>
      <c r="B24" s="304">
        <v>2</v>
      </c>
      <c r="C24" s="305"/>
      <c r="D24" s="305"/>
      <c r="E24" s="305"/>
      <c r="F24" s="305"/>
      <c r="G24" s="305"/>
      <c r="H24" s="305"/>
      <c r="I24" s="306" t="s">
        <v>286</v>
      </c>
      <c r="J24" s="307"/>
      <c r="K24" s="307"/>
      <c r="L24" s="307"/>
      <c r="M24" s="307"/>
      <c r="N24" s="307"/>
      <c r="O24" s="307"/>
      <c r="P24" s="307"/>
      <c r="Q24" s="307"/>
      <c r="R24" s="307"/>
      <c r="S24" s="301">
        <v>45362</v>
      </c>
      <c r="T24" s="301"/>
      <c r="U24" s="301"/>
      <c r="V24" s="301"/>
      <c r="W24" s="301"/>
      <c r="X24" s="301"/>
      <c r="Y24" s="301"/>
      <c r="Z24" s="301"/>
      <c r="AA24" s="302">
        <v>3</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25">
      <c r="F25" s="74"/>
      <c r="G25" s="74"/>
      <c r="H25" s="74"/>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6"/>
    <mergeCell ref="Q8:Q9"/>
    <mergeCell ref="R8:R9"/>
    <mergeCell ref="V8:V9"/>
    <mergeCell ref="W8:X8"/>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20.85546875" style="70" bestFit="1" customWidth="1"/>
    <col min="3" max="3" width="24.140625" style="70" customWidth="1"/>
    <col min="4" max="4" width="21.28515625" style="70" bestFit="1" customWidth="1"/>
    <col min="5" max="5" width="20" style="70"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487</v>
      </c>
      <c r="C8" s="111" t="s">
        <v>488</v>
      </c>
      <c r="D8" s="111" t="s">
        <v>214</v>
      </c>
      <c r="E8" s="111" t="s">
        <v>220</v>
      </c>
      <c r="F8" s="111" t="s">
        <v>223</v>
      </c>
      <c r="G8" s="111" t="s">
        <v>224</v>
      </c>
      <c r="H8" s="111" t="s">
        <v>227</v>
      </c>
      <c r="I8" s="335" t="s">
        <v>284</v>
      </c>
    </row>
    <row r="9" spans="1:42" x14ac:dyDescent="0.25">
      <c r="B9" s="111" t="s">
        <v>489</v>
      </c>
      <c r="C9" s="111" t="s">
        <v>490</v>
      </c>
      <c r="D9" s="111" t="s">
        <v>214</v>
      </c>
      <c r="E9" s="111" t="s">
        <v>491</v>
      </c>
      <c r="F9" s="111" t="s">
        <v>223</v>
      </c>
      <c r="G9" s="111" t="s">
        <v>224</v>
      </c>
      <c r="H9" s="111" t="s">
        <v>227</v>
      </c>
      <c r="I9" s="335"/>
    </row>
    <row r="10" spans="1:42" x14ac:dyDescent="0.25">
      <c r="B10" s="111" t="s">
        <v>492</v>
      </c>
      <c r="C10" s="111" t="s">
        <v>493</v>
      </c>
      <c r="D10" s="111" t="s">
        <v>214</v>
      </c>
      <c r="E10" s="111" t="s">
        <v>494</v>
      </c>
      <c r="F10" s="111" t="s">
        <v>223</v>
      </c>
      <c r="G10" s="111" t="s">
        <v>224</v>
      </c>
      <c r="H10" s="111" t="s">
        <v>227</v>
      </c>
      <c r="I10" s="335"/>
    </row>
    <row r="11" spans="1:42" x14ac:dyDescent="0.25">
      <c r="B11" s="111" t="s">
        <v>495</v>
      </c>
      <c r="C11" s="111" t="s">
        <v>496</v>
      </c>
      <c r="D11" s="111" t="s">
        <v>214</v>
      </c>
      <c r="E11" s="111" t="s">
        <v>497</v>
      </c>
      <c r="F11" s="111" t="s">
        <v>223</v>
      </c>
      <c r="G11" s="111" t="s">
        <v>224</v>
      </c>
      <c r="H11" s="111" t="s">
        <v>227</v>
      </c>
      <c r="I11" s="335"/>
    </row>
    <row r="12" spans="1:42" x14ac:dyDescent="0.25">
      <c r="B12" s="111" t="s">
        <v>498</v>
      </c>
      <c r="C12" s="111" t="s">
        <v>499</v>
      </c>
      <c r="D12" s="111" t="s">
        <v>214</v>
      </c>
      <c r="E12" s="111" t="s">
        <v>500</v>
      </c>
      <c r="F12" s="111" t="s">
        <v>223</v>
      </c>
      <c r="G12" s="111" t="s">
        <v>224</v>
      </c>
      <c r="H12" s="111" t="s">
        <v>227</v>
      </c>
      <c r="I12" s="335"/>
    </row>
    <row r="13" spans="1:42" x14ac:dyDescent="0.25">
      <c r="B13" s="111" t="s">
        <v>501</v>
      </c>
      <c r="C13" s="111" t="s">
        <v>502</v>
      </c>
      <c r="D13" s="111" t="s">
        <v>214</v>
      </c>
      <c r="E13" s="111" t="s">
        <v>503</v>
      </c>
      <c r="F13" s="111" t="s">
        <v>223</v>
      </c>
      <c r="G13" s="111" t="s">
        <v>224</v>
      </c>
      <c r="H13" s="111" t="s">
        <v>227</v>
      </c>
      <c r="I13" s="335"/>
    </row>
    <row r="14" spans="1:42" x14ac:dyDescent="0.25">
      <c r="B14" s="111" t="s">
        <v>504</v>
      </c>
      <c r="C14" s="111" t="s">
        <v>488</v>
      </c>
      <c r="D14" s="111" t="s">
        <v>214</v>
      </c>
      <c r="E14" s="111" t="s">
        <v>503</v>
      </c>
      <c r="F14" s="111" t="s">
        <v>223</v>
      </c>
      <c r="G14" s="111" t="s">
        <v>224</v>
      </c>
      <c r="H14" s="111" t="s">
        <v>227</v>
      </c>
      <c r="I14" s="335"/>
    </row>
    <row r="15" spans="1:42" x14ac:dyDescent="0.25">
      <c r="B15" s="111" t="s">
        <v>505</v>
      </c>
      <c r="C15" s="111" t="s">
        <v>490</v>
      </c>
      <c r="D15" s="111" t="s">
        <v>214</v>
      </c>
      <c r="E15" s="111" t="s">
        <v>503</v>
      </c>
      <c r="F15" s="111" t="s">
        <v>223</v>
      </c>
      <c r="G15" s="111" t="s">
        <v>224</v>
      </c>
      <c r="H15" s="111" t="s">
        <v>227</v>
      </c>
      <c r="I15" s="335"/>
    </row>
    <row r="16" spans="1:42" x14ac:dyDescent="0.25">
      <c r="B16" s="111" t="s">
        <v>506</v>
      </c>
      <c r="C16" s="111" t="s">
        <v>493</v>
      </c>
      <c r="D16" s="111" t="s">
        <v>214</v>
      </c>
      <c r="E16" s="111" t="s">
        <v>503</v>
      </c>
      <c r="F16" s="111" t="s">
        <v>223</v>
      </c>
      <c r="G16" s="111" t="s">
        <v>224</v>
      </c>
      <c r="H16" s="111" t="s">
        <v>227</v>
      </c>
      <c r="I16" s="335"/>
    </row>
    <row r="17" spans="2:9" x14ac:dyDescent="0.25">
      <c r="B17" s="111" t="s">
        <v>507</v>
      </c>
      <c r="C17" s="111" t="s">
        <v>496</v>
      </c>
      <c r="D17" s="111" t="s">
        <v>214</v>
      </c>
      <c r="E17" s="111" t="s">
        <v>503</v>
      </c>
      <c r="F17" s="111" t="s">
        <v>223</v>
      </c>
      <c r="G17" s="111" t="s">
        <v>224</v>
      </c>
      <c r="H17" s="111" t="s">
        <v>227</v>
      </c>
      <c r="I17" s="335"/>
    </row>
    <row r="18" spans="2:9" x14ac:dyDescent="0.25">
      <c r="B18" s="111" t="s">
        <v>508</v>
      </c>
      <c r="C18" s="111" t="s">
        <v>499</v>
      </c>
      <c r="D18" s="111" t="s">
        <v>214</v>
      </c>
      <c r="E18" s="111" t="s">
        <v>503</v>
      </c>
      <c r="F18" s="111" t="s">
        <v>223</v>
      </c>
      <c r="G18" s="111" t="s">
        <v>224</v>
      </c>
      <c r="H18" s="111" t="s">
        <v>227</v>
      </c>
      <c r="I18" s="335"/>
    </row>
    <row r="19" spans="2:9" x14ac:dyDescent="0.25">
      <c r="B19" s="111" t="s">
        <v>509</v>
      </c>
      <c r="C19" s="111" t="s">
        <v>502</v>
      </c>
      <c r="D19" s="111" t="s">
        <v>214</v>
      </c>
      <c r="E19" s="111" t="s">
        <v>503</v>
      </c>
      <c r="F19" s="111" t="s">
        <v>223</v>
      </c>
      <c r="G19" s="111" t="s">
        <v>224</v>
      </c>
      <c r="H19" s="111" t="s">
        <v>227</v>
      </c>
      <c r="I19" s="335"/>
    </row>
    <row r="20" spans="2:9" x14ac:dyDescent="0.25">
      <c r="B20" s="111" t="s">
        <v>510</v>
      </c>
      <c r="C20" s="111" t="s">
        <v>511</v>
      </c>
      <c r="D20" s="111" t="s">
        <v>214</v>
      </c>
      <c r="E20" s="111" t="s">
        <v>503</v>
      </c>
      <c r="F20" s="111" t="s">
        <v>223</v>
      </c>
      <c r="G20" s="111" t="s">
        <v>224</v>
      </c>
      <c r="H20" s="111" t="s">
        <v>227</v>
      </c>
      <c r="I20" s="33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2578125" defaultRowHeight="15" x14ac:dyDescent="0.25"/>
  <cols>
    <col min="1" max="1" width="2.42578125" style="70"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42578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9.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512</v>
      </c>
      <c r="Z9" s="92" t="s">
        <v>513</v>
      </c>
      <c r="AA9" s="358"/>
      <c r="AB9" s="360"/>
    </row>
    <row r="10" spans="1:198" s="78" customFormat="1" ht="48" customHeight="1" x14ac:dyDescent="0.25">
      <c r="A10" s="77"/>
      <c r="B10" s="330" t="s">
        <v>514</v>
      </c>
      <c r="C10" s="328" t="s">
        <v>15</v>
      </c>
      <c r="D10" s="328" t="s">
        <v>515</v>
      </c>
      <c r="E10" s="328" t="s">
        <v>281</v>
      </c>
      <c r="F10" s="328">
        <v>1</v>
      </c>
      <c r="G10" s="328">
        <v>1</v>
      </c>
      <c r="H10" s="328">
        <v>3</v>
      </c>
      <c r="I10" s="312" t="s">
        <v>516</v>
      </c>
      <c r="J10" s="338">
        <v>3</v>
      </c>
      <c r="K10" s="341">
        <v>6</v>
      </c>
      <c r="L10" s="332">
        <v>18</v>
      </c>
      <c r="M10" s="332" t="s">
        <v>0</v>
      </c>
      <c r="N10" s="312" t="s">
        <v>1</v>
      </c>
      <c r="O10" s="330" t="s">
        <v>517</v>
      </c>
      <c r="P10" s="332" t="s">
        <v>518</v>
      </c>
      <c r="Q10" s="332" t="s">
        <v>519</v>
      </c>
      <c r="R10" s="332" t="s">
        <v>520</v>
      </c>
      <c r="S10" s="328">
        <v>1</v>
      </c>
      <c r="T10" s="335">
        <v>3</v>
      </c>
      <c r="U10" s="337"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472" t="s">
        <v>748</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2578125" defaultRowHeight="15" x14ac:dyDescent="0.25"/>
  <cols>
    <col min="1" max="1" width="1.42578125" style="70" customWidth="1"/>
    <col min="2" max="2" width="44.7109375" style="70" bestFit="1" customWidth="1"/>
    <col min="3" max="3" width="21.42578125" style="70" bestFit="1" customWidth="1"/>
    <col min="4" max="4" width="20.140625" style="70" bestFit="1" customWidth="1"/>
    <col min="5" max="5" width="16"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521</v>
      </c>
      <c r="C8" s="111" t="s">
        <v>522</v>
      </c>
      <c r="D8" s="111" t="s">
        <v>214</v>
      </c>
      <c r="E8" s="111" t="s">
        <v>220</v>
      </c>
      <c r="F8" s="111" t="s">
        <v>222</v>
      </c>
      <c r="G8" s="111" t="s">
        <v>226</v>
      </c>
      <c r="H8" s="111" t="s">
        <v>227</v>
      </c>
      <c r="I8" s="335" t="s">
        <v>284</v>
      </c>
    </row>
    <row r="9" spans="1:42" x14ac:dyDescent="0.25">
      <c r="B9" s="111" t="s">
        <v>523</v>
      </c>
      <c r="C9" s="111" t="s">
        <v>522</v>
      </c>
      <c r="D9" s="111" t="s">
        <v>214</v>
      </c>
      <c r="E9" s="111" t="s">
        <v>220</v>
      </c>
      <c r="F9" s="111" t="s">
        <v>229</v>
      </c>
      <c r="G9" s="111" t="s">
        <v>226</v>
      </c>
      <c r="H9" s="111" t="s">
        <v>227</v>
      </c>
      <c r="I9" s="335"/>
    </row>
    <row r="10" spans="1:42" x14ac:dyDescent="0.25">
      <c r="B10" s="111" t="s">
        <v>524</v>
      </c>
      <c r="C10" s="111" t="s">
        <v>522</v>
      </c>
      <c r="D10" s="111" t="s">
        <v>214</v>
      </c>
      <c r="E10" s="111" t="s">
        <v>220</v>
      </c>
      <c r="F10" s="111" t="s">
        <v>229</v>
      </c>
      <c r="G10" s="111" t="s">
        <v>226</v>
      </c>
      <c r="H10" s="111" t="s">
        <v>227</v>
      </c>
      <c r="I10" s="335"/>
    </row>
    <row r="11" spans="1:42" x14ac:dyDescent="0.25">
      <c r="B11" s="111" t="s">
        <v>525</v>
      </c>
      <c r="C11" s="111" t="s">
        <v>522</v>
      </c>
      <c r="D11" s="111" t="s">
        <v>214</v>
      </c>
      <c r="E11" s="111" t="s">
        <v>221</v>
      </c>
      <c r="F11" s="111" t="s">
        <v>230</v>
      </c>
      <c r="G11" s="111" t="s">
        <v>226</v>
      </c>
      <c r="H11" s="111" t="s">
        <v>227</v>
      </c>
      <c r="I11" s="335"/>
    </row>
    <row r="12" spans="1:42" x14ac:dyDescent="0.25">
      <c r="B12" s="111" t="s">
        <v>526</v>
      </c>
      <c r="C12" s="111" t="s">
        <v>522</v>
      </c>
      <c r="D12" s="111" t="s">
        <v>214</v>
      </c>
      <c r="E12" s="111" t="s">
        <v>221</v>
      </c>
      <c r="F12" s="111" t="s">
        <v>230</v>
      </c>
      <c r="G12" s="111" t="s">
        <v>226</v>
      </c>
      <c r="H12" s="111" t="s">
        <v>227</v>
      </c>
      <c r="I12" s="335"/>
    </row>
    <row r="13" spans="1:42" x14ac:dyDescent="0.25">
      <c r="B13" s="111" t="s">
        <v>527</v>
      </c>
      <c r="C13" s="111" t="s">
        <v>522</v>
      </c>
      <c r="D13" s="111" t="s">
        <v>214</v>
      </c>
      <c r="E13" s="111" t="s">
        <v>221</v>
      </c>
      <c r="F13" s="111" t="s">
        <v>230</v>
      </c>
      <c r="G13" s="111" t="s">
        <v>226</v>
      </c>
      <c r="H13" s="111" t="s">
        <v>227</v>
      </c>
      <c r="I13" s="335"/>
    </row>
    <row r="14" spans="1:42" x14ac:dyDescent="0.25">
      <c r="B14" s="111" t="s">
        <v>528</v>
      </c>
      <c r="C14" s="111" t="s">
        <v>522</v>
      </c>
      <c r="D14" s="111" t="s">
        <v>214</v>
      </c>
      <c r="E14" s="111" t="s">
        <v>221</v>
      </c>
      <c r="F14" s="111" t="s">
        <v>230</v>
      </c>
      <c r="G14" s="111" t="s">
        <v>226</v>
      </c>
      <c r="H14" s="111" t="s">
        <v>227</v>
      </c>
      <c r="I14" s="335"/>
    </row>
    <row r="15" spans="1:42" x14ac:dyDescent="0.25">
      <c r="B15" s="111" t="s">
        <v>529</v>
      </c>
      <c r="C15" s="111" t="s">
        <v>522</v>
      </c>
      <c r="D15" s="111" t="s">
        <v>214</v>
      </c>
      <c r="E15" s="111" t="s">
        <v>220</v>
      </c>
      <c r="F15" s="111" t="s">
        <v>222</v>
      </c>
      <c r="G15" s="111" t="s">
        <v>226</v>
      </c>
      <c r="H15" s="111" t="s">
        <v>227</v>
      </c>
      <c r="I15" s="335"/>
    </row>
    <row r="16" spans="1:42" x14ac:dyDescent="0.25">
      <c r="B16" s="111" t="s">
        <v>530</v>
      </c>
      <c r="C16" s="111" t="s">
        <v>522</v>
      </c>
      <c r="D16" s="111" t="s">
        <v>214</v>
      </c>
      <c r="E16" s="111" t="s">
        <v>220</v>
      </c>
      <c r="F16" s="111" t="s">
        <v>222</v>
      </c>
      <c r="G16" s="111" t="s">
        <v>226</v>
      </c>
      <c r="H16" s="111" t="s">
        <v>227</v>
      </c>
      <c r="I16" s="33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6"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6" t="s">
        <v>211</v>
      </c>
      <c r="X8" s="354"/>
      <c r="Y8" s="355" t="s">
        <v>273</v>
      </c>
      <c r="Z8" s="356"/>
      <c r="AA8" s="357" t="s">
        <v>255</v>
      </c>
      <c r="AB8" s="359" t="s">
        <v>256</v>
      </c>
    </row>
    <row r="9" spans="1:198" ht="89.25" x14ac:dyDescent="0.25">
      <c r="B9" s="353"/>
      <c r="C9" s="358"/>
      <c r="D9" s="368"/>
      <c r="E9" s="368"/>
      <c r="F9" s="85" t="s">
        <v>207</v>
      </c>
      <c r="G9" s="85" t="s">
        <v>531</v>
      </c>
      <c r="H9" s="85" t="s">
        <v>208</v>
      </c>
      <c r="I9" s="370"/>
      <c r="J9" s="138" t="s">
        <v>274</v>
      </c>
      <c r="K9" s="89" t="s">
        <v>275</v>
      </c>
      <c r="L9" s="354"/>
      <c r="M9" s="354"/>
      <c r="N9" s="443"/>
      <c r="O9" s="364"/>
      <c r="P9" s="366"/>
      <c r="Q9" s="366"/>
      <c r="R9" s="469"/>
      <c r="S9" s="88" t="s">
        <v>274</v>
      </c>
      <c r="T9" s="89" t="s">
        <v>275</v>
      </c>
      <c r="U9" s="90" t="s">
        <v>276</v>
      </c>
      <c r="V9" s="352"/>
      <c r="W9" s="112" t="s">
        <v>532</v>
      </c>
      <c r="X9" s="92" t="s">
        <v>533</v>
      </c>
      <c r="Y9" s="92" t="s">
        <v>512</v>
      </c>
      <c r="Z9" s="92" t="s">
        <v>534</v>
      </c>
      <c r="AA9" s="358"/>
      <c r="AB9" s="360"/>
    </row>
    <row r="10" spans="1:198" s="78" customFormat="1" ht="132" customHeight="1" x14ac:dyDescent="0.25">
      <c r="A10" s="77"/>
      <c r="B10" s="338" t="s">
        <v>10</v>
      </c>
      <c r="C10" s="332" t="s">
        <v>15</v>
      </c>
      <c r="D10" s="341" t="s">
        <v>535</v>
      </c>
      <c r="E10" s="332" t="s">
        <v>424</v>
      </c>
      <c r="F10" s="332">
        <v>4</v>
      </c>
      <c r="G10" s="332">
        <v>4</v>
      </c>
      <c r="H10" s="332">
        <v>4</v>
      </c>
      <c r="I10" s="313" t="s">
        <v>536</v>
      </c>
      <c r="J10" s="338">
        <v>3</v>
      </c>
      <c r="K10" s="341">
        <v>6</v>
      </c>
      <c r="L10" s="332">
        <v>18</v>
      </c>
      <c r="M10" s="332" t="s">
        <v>0</v>
      </c>
      <c r="N10" s="313" t="s">
        <v>1</v>
      </c>
      <c r="O10" s="338" t="s">
        <v>537</v>
      </c>
      <c r="P10" s="332" t="s">
        <v>538</v>
      </c>
      <c r="Q10" s="332" t="s">
        <v>539</v>
      </c>
      <c r="R10" s="332" t="s">
        <v>540</v>
      </c>
      <c r="S10" s="332">
        <v>2</v>
      </c>
      <c r="T10" s="341">
        <v>6</v>
      </c>
      <c r="U10" s="500"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25">
      <c r="A11" s="77"/>
      <c r="B11" s="339"/>
      <c r="C11" s="333"/>
      <c r="D11" s="342"/>
      <c r="E11" s="333"/>
      <c r="F11" s="333"/>
      <c r="G11" s="333"/>
      <c r="H11" s="333"/>
      <c r="I11" s="382"/>
      <c r="J11" s="339"/>
      <c r="K11" s="342"/>
      <c r="L11" s="333"/>
      <c r="M11" s="333"/>
      <c r="N11" s="382"/>
      <c r="O11" s="339"/>
      <c r="P11" s="333"/>
      <c r="Q11" s="333"/>
      <c r="R11" s="478"/>
      <c r="S11" s="333"/>
      <c r="T11" s="342"/>
      <c r="U11" s="501"/>
      <c r="V11" s="472" t="s">
        <v>742</v>
      </c>
      <c r="W11" s="486">
        <v>45551</v>
      </c>
      <c r="X11" s="488">
        <v>45657</v>
      </c>
      <c r="Y11" s="479"/>
      <c r="Z11" s="479"/>
      <c r="AA11" s="479"/>
      <c r="AB11" s="47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9"/>
      <c r="C12" s="333"/>
      <c r="D12" s="342"/>
      <c r="E12" s="333"/>
      <c r="F12" s="333"/>
      <c r="G12" s="333"/>
      <c r="H12" s="333"/>
      <c r="I12" s="382"/>
      <c r="J12" s="339"/>
      <c r="K12" s="342"/>
      <c r="L12" s="333"/>
      <c r="M12" s="333"/>
      <c r="N12" s="382"/>
      <c r="O12" s="339"/>
      <c r="P12" s="333"/>
      <c r="Q12" s="333"/>
      <c r="R12" s="93" t="s">
        <v>249</v>
      </c>
      <c r="S12" s="333"/>
      <c r="T12" s="342"/>
      <c r="U12" s="501"/>
      <c r="V12" s="472"/>
      <c r="W12" s="486"/>
      <c r="X12" s="488"/>
      <c r="Y12" s="479"/>
      <c r="Z12" s="479"/>
      <c r="AA12" s="479"/>
      <c r="AB12" s="472"/>
    </row>
    <row r="13" spans="1:198" s="77" customFormat="1" ht="15" customHeight="1" thickBot="1" x14ac:dyDescent="0.3">
      <c r="B13" s="339"/>
      <c r="C13" s="333"/>
      <c r="D13" s="342"/>
      <c r="E13" s="333"/>
      <c r="F13" s="333"/>
      <c r="G13" s="333"/>
      <c r="H13" s="333"/>
      <c r="I13" s="382"/>
      <c r="J13" s="339"/>
      <c r="K13" s="342"/>
      <c r="L13" s="333"/>
      <c r="M13" s="333"/>
      <c r="N13" s="382"/>
      <c r="O13" s="339"/>
      <c r="P13" s="333"/>
      <c r="Q13" s="333"/>
      <c r="R13" s="161" t="s">
        <v>252</v>
      </c>
      <c r="S13" s="333"/>
      <c r="T13" s="342"/>
      <c r="U13" s="501"/>
      <c r="V13" s="473"/>
      <c r="W13" s="487"/>
      <c r="X13" s="489"/>
      <c r="Y13" s="480"/>
      <c r="Z13" s="480"/>
      <c r="AA13" s="480"/>
      <c r="AB13" s="473"/>
    </row>
    <row r="14" spans="1:198" s="78" customFormat="1" ht="55.5" customHeight="1" x14ac:dyDescent="0.25">
      <c r="A14" s="77"/>
      <c r="B14" s="414" t="s">
        <v>10</v>
      </c>
      <c r="C14" s="389" t="s">
        <v>15</v>
      </c>
      <c r="D14" s="390" t="s">
        <v>535</v>
      </c>
      <c r="E14" s="389" t="s">
        <v>280</v>
      </c>
      <c r="F14" s="389">
        <v>4</v>
      </c>
      <c r="G14" s="389">
        <v>4</v>
      </c>
      <c r="H14" s="496">
        <v>4</v>
      </c>
      <c r="I14" s="384" t="s">
        <v>541</v>
      </c>
      <c r="J14" s="414">
        <v>3</v>
      </c>
      <c r="K14" s="390">
        <v>6</v>
      </c>
      <c r="L14" s="389">
        <v>18</v>
      </c>
      <c r="M14" s="389" t="s">
        <v>0</v>
      </c>
      <c r="N14" s="495" t="s">
        <v>1</v>
      </c>
      <c r="O14" s="414" t="s">
        <v>542</v>
      </c>
      <c r="P14" s="389" t="s">
        <v>543</v>
      </c>
      <c r="Q14" s="389" t="s">
        <v>544</v>
      </c>
      <c r="R14" s="490" t="s">
        <v>545</v>
      </c>
      <c r="S14" s="490">
        <v>2</v>
      </c>
      <c r="T14" s="401">
        <v>6</v>
      </c>
      <c r="U14" s="481"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25">
      <c r="A15" s="77"/>
      <c r="B15" s="349"/>
      <c r="C15" s="344"/>
      <c r="D15" s="350"/>
      <c r="E15" s="344"/>
      <c r="F15" s="344"/>
      <c r="G15" s="344"/>
      <c r="H15" s="497"/>
      <c r="I15" s="494"/>
      <c r="J15" s="349"/>
      <c r="K15" s="350"/>
      <c r="L15" s="344"/>
      <c r="M15" s="344"/>
      <c r="N15" s="382"/>
      <c r="O15" s="330"/>
      <c r="P15" s="328"/>
      <c r="Q15" s="328"/>
      <c r="R15" s="491"/>
      <c r="S15" s="491"/>
      <c r="T15" s="342"/>
      <c r="U15" s="482"/>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25">
      <c r="A16" s="77"/>
      <c r="B16" s="349"/>
      <c r="C16" s="344"/>
      <c r="D16" s="350"/>
      <c r="E16" s="344"/>
      <c r="F16" s="344"/>
      <c r="G16" s="344"/>
      <c r="H16" s="497"/>
      <c r="I16" s="494"/>
      <c r="J16" s="349"/>
      <c r="K16" s="350"/>
      <c r="L16" s="344"/>
      <c r="M16" s="344"/>
      <c r="N16" s="382"/>
      <c r="O16" s="330"/>
      <c r="P16" s="328"/>
      <c r="Q16" s="328"/>
      <c r="R16" s="492"/>
      <c r="S16" s="491"/>
      <c r="T16" s="342"/>
      <c r="U16" s="482"/>
      <c r="V16" s="484" t="s">
        <v>745</v>
      </c>
      <c r="W16" s="486">
        <v>45551</v>
      </c>
      <c r="X16" s="488">
        <v>45657</v>
      </c>
      <c r="Y16" s="479"/>
      <c r="Z16" s="479"/>
      <c r="AA16" s="479"/>
      <c r="AB16" s="472"/>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25">
      <c r="B17" s="330"/>
      <c r="C17" s="328"/>
      <c r="D17" s="335"/>
      <c r="E17" s="328"/>
      <c r="F17" s="328"/>
      <c r="G17" s="328"/>
      <c r="H17" s="498"/>
      <c r="I17" s="312"/>
      <c r="J17" s="330"/>
      <c r="K17" s="335"/>
      <c r="L17" s="328"/>
      <c r="M17" s="328"/>
      <c r="N17" s="382"/>
      <c r="O17" s="330"/>
      <c r="P17" s="328"/>
      <c r="Q17" s="328"/>
      <c r="R17" s="93" t="s">
        <v>249</v>
      </c>
      <c r="S17" s="491"/>
      <c r="T17" s="342"/>
      <c r="U17" s="482"/>
      <c r="V17" s="484"/>
      <c r="W17" s="486"/>
      <c r="X17" s="488"/>
      <c r="Y17" s="479"/>
      <c r="Z17" s="479"/>
      <c r="AA17" s="479"/>
      <c r="AB17" s="472"/>
    </row>
    <row r="18" spans="1:130" s="77" customFormat="1" ht="15" customHeight="1" thickBot="1" x14ac:dyDescent="0.3">
      <c r="B18" s="331"/>
      <c r="C18" s="329"/>
      <c r="D18" s="336"/>
      <c r="E18" s="329"/>
      <c r="F18" s="329"/>
      <c r="G18" s="329"/>
      <c r="H18" s="499"/>
      <c r="I18" s="323"/>
      <c r="J18" s="331"/>
      <c r="K18" s="336"/>
      <c r="L18" s="329"/>
      <c r="M18" s="329"/>
      <c r="N18" s="383"/>
      <c r="O18" s="331"/>
      <c r="P18" s="329"/>
      <c r="Q18" s="329"/>
      <c r="R18" s="131" t="s">
        <v>252</v>
      </c>
      <c r="S18" s="493"/>
      <c r="T18" s="343"/>
      <c r="U18" s="483"/>
      <c r="V18" s="485"/>
      <c r="W18" s="487"/>
      <c r="X18" s="489"/>
      <c r="Y18" s="480"/>
      <c r="Z18" s="480"/>
      <c r="AA18" s="480"/>
      <c r="AB18" s="473"/>
    </row>
    <row r="19" spans="1:130" s="77" customFormat="1" ht="15" customHeight="1" x14ac:dyDescent="0.25">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25">
      <c r="A20" s="73"/>
      <c r="B20" s="314" t="s">
        <v>234</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B21" s="317" t="s">
        <v>264</v>
      </c>
      <c r="C21" s="317"/>
      <c r="D21" s="317"/>
      <c r="E21" s="317"/>
      <c r="F21" s="317"/>
      <c r="G21" s="317"/>
      <c r="H21" s="317"/>
      <c r="I21" s="317" t="s">
        <v>279</v>
      </c>
      <c r="J21" s="317"/>
      <c r="K21" s="317"/>
      <c r="L21" s="317"/>
      <c r="M21" s="317"/>
      <c r="N21" s="317"/>
      <c r="O21" s="317"/>
      <c r="P21" s="317"/>
      <c r="Q21" s="317"/>
      <c r="R21" s="317"/>
      <c r="S21" s="317"/>
      <c r="T21" s="317"/>
      <c r="U21" s="317"/>
      <c r="V21" s="317"/>
      <c r="W21" s="317"/>
      <c r="X21" s="318" t="s">
        <v>235</v>
      </c>
      <c r="Y21" s="319"/>
      <c r="Z21" s="319"/>
      <c r="AA21" s="319"/>
      <c r="AB21" s="320"/>
    </row>
    <row r="22" spans="1:130" s="69" customFormat="1" x14ac:dyDescent="0.25">
      <c r="A22" s="73"/>
      <c r="B22" s="321" t="s">
        <v>236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308" t="s">
        <v>237</v>
      </c>
      <c r="C23" s="308"/>
      <c r="D23" s="308"/>
      <c r="E23" s="308"/>
      <c r="F23" s="308"/>
      <c r="G23" s="308"/>
      <c r="H23" s="308"/>
      <c r="I23" s="309" t="s">
        <v>238</v>
      </c>
      <c r="J23" s="309"/>
      <c r="K23" s="309"/>
      <c r="L23" s="309"/>
      <c r="M23" s="309"/>
      <c r="N23" s="309"/>
      <c r="O23" s="309"/>
      <c r="P23" s="309"/>
      <c r="Q23" s="309"/>
      <c r="R23" s="309"/>
      <c r="S23" s="308" t="s">
        <v>239</v>
      </c>
      <c r="T23" s="308"/>
      <c r="U23" s="308"/>
      <c r="V23" s="308"/>
      <c r="W23" s="308"/>
      <c r="X23" s="308"/>
      <c r="Y23" s="308"/>
      <c r="Z23" s="308"/>
      <c r="AA23" s="310" t="s">
        <v>240</v>
      </c>
      <c r="AB23" s="31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A24" s="73"/>
      <c r="B24" s="299">
        <v>0</v>
      </c>
      <c r="C24" s="299"/>
      <c r="D24" s="299"/>
      <c r="E24" s="299"/>
      <c r="F24" s="299"/>
      <c r="G24" s="299"/>
      <c r="H24" s="299"/>
      <c r="I24" s="300" t="s">
        <v>241</v>
      </c>
      <c r="J24" s="300"/>
      <c r="K24" s="300"/>
      <c r="L24" s="300"/>
      <c r="M24" s="300"/>
      <c r="N24" s="300"/>
      <c r="O24" s="300"/>
      <c r="P24" s="300"/>
      <c r="Q24" s="300"/>
      <c r="R24" s="300"/>
      <c r="S24" s="301">
        <v>44734</v>
      </c>
      <c r="T24" s="301"/>
      <c r="U24" s="301"/>
      <c r="V24" s="301"/>
      <c r="W24" s="301"/>
      <c r="X24" s="301"/>
      <c r="Y24" s="301"/>
      <c r="Z24" s="301"/>
      <c r="AA24" s="302">
        <v>1</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25">
      <c r="A25" s="73"/>
      <c r="B25" s="299">
        <v>1</v>
      </c>
      <c r="C25" s="299"/>
      <c r="D25" s="299"/>
      <c r="E25" s="299"/>
      <c r="F25" s="299"/>
      <c r="G25" s="299"/>
      <c r="H25" s="299"/>
      <c r="I25" s="300" t="s">
        <v>253</v>
      </c>
      <c r="J25" s="300"/>
      <c r="K25" s="300"/>
      <c r="L25" s="300"/>
      <c r="M25" s="300"/>
      <c r="N25" s="300"/>
      <c r="O25" s="300"/>
      <c r="P25" s="300"/>
      <c r="Q25" s="300"/>
      <c r="R25" s="300"/>
      <c r="S25" s="301">
        <v>45217</v>
      </c>
      <c r="T25" s="301"/>
      <c r="U25" s="301"/>
      <c r="V25" s="301"/>
      <c r="W25" s="301"/>
      <c r="X25" s="301"/>
      <c r="Y25" s="301"/>
      <c r="Z25" s="301"/>
      <c r="AA25" s="302">
        <v>2</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25">
      <c r="A26" s="73"/>
      <c r="B26" s="304">
        <v>2</v>
      </c>
      <c r="C26" s="305"/>
      <c r="D26" s="305"/>
      <c r="E26" s="305"/>
      <c r="F26" s="305"/>
      <c r="G26" s="305"/>
      <c r="H26" s="305"/>
      <c r="I26" s="306" t="s">
        <v>286</v>
      </c>
      <c r="J26" s="307"/>
      <c r="K26" s="307"/>
      <c r="L26" s="307"/>
      <c r="M26" s="307"/>
      <c r="N26" s="307"/>
      <c r="O26" s="307"/>
      <c r="P26" s="307"/>
      <c r="Q26" s="307"/>
      <c r="R26" s="307"/>
      <c r="S26" s="301">
        <v>45362</v>
      </c>
      <c r="T26" s="301"/>
      <c r="U26" s="301"/>
      <c r="V26" s="301"/>
      <c r="W26" s="301"/>
      <c r="X26" s="301"/>
      <c r="Y26" s="301"/>
      <c r="Z26" s="301"/>
      <c r="AA26" s="302">
        <v>3</v>
      </c>
      <c r="AB26" s="30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25">
      <c r="F27" s="74"/>
      <c r="G27" s="74"/>
      <c r="H27" s="74"/>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c r="U47" s="73"/>
    </row>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sheetData>
  <mergeCells count="102">
    <mergeCell ref="V8:V9"/>
    <mergeCell ref="W8:X8"/>
    <mergeCell ref="Y8:Z8"/>
    <mergeCell ref="AA8:AA9"/>
    <mergeCell ref="AB8:AB9"/>
    <mergeCell ref="L8:L9"/>
    <mergeCell ref="M8:M9"/>
    <mergeCell ref="N8:N9"/>
    <mergeCell ref="O8:O9"/>
    <mergeCell ref="P8:P9"/>
    <mergeCell ref="Q8:Q9"/>
    <mergeCell ref="B2:B4"/>
    <mergeCell ref="C2:AA2"/>
    <mergeCell ref="AB2:AB4"/>
    <mergeCell ref="C3:AA3"/>
    <mergeCell ref="C4:AA4"/>
    <mergeCell ref="B7:I7"/>
    <mergeCell ref="J7:N7"/>
    <mergeCell ref="O7:V7"/>
    <mergeCell ref="W7:AB7"/>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703125" defaultRowHeight="15" x14ac:dyDescent="0.25"/>
  <cols>
    <col min="1" max="1" width="1.5703125" style="70" customWidth="1"/>
    <col min="2" max="2" width="39.85546875" style="70" bestFit="1" customWidth="1"/>
    <col min="3" max="3" width="86.5703125" style="70" bestFit="1" customWidth="1"/>
    <col min="4" max="4" width="24.140625" style="70" customWidth="1"/>
    <col min="5" max="5" width="17" style="70" bestFit="1" customWidth="1"/>
    <col min="6" max="6" width="24.140625" style="70" bestFit="1" customWidth="1"/>
    <col min="7" max="7" width="13.140625" style="70" bestFit="1" customWidth="1"/>
    <col min="8" max="8" width="20.140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111" t="s">
        <v>214</v>
      </c>
      <c r="E8" s="111" t="s">
        <v>220</v>
      </c>
      <c r="F8" s="111" t="s">
        <v>222</v>
      </c>
      <c r="G8" s="111" t="s">
        <v>224</v>
      </c>
      <c r="H8" s="111" t="s">
        <v>663</v>
      </c>
      <c r="I8" s="335" t="s">
        <v>284</v>
      </c>
    </row>
    <row r="9" spans="1:42" x14ac:dyDescent="0.25">
      <c r="B9" s="111" t="s">
        <v>548</v>
      </c>
      <c r="C9" s="111" t="s">
        <v>549</v>
      </c>
      <c r="D9" s="111" t="s">
        <v>214</v>
      </c>
      <c r="E9" s="111" t="s">
        <v>220</v>
      </c>
      <c r="F9" s="111" t="s">
        <v>223</v>
      </c>
      <c r="G9" s="111" t="s">
        <v>224</v>
      </c>
      <c r="H9" s="111" t="s">
        <v>663</v>
      </c>
      <c r="I9" s="335"/>
    </row>
    <row r="10" spans="1:42" x14ac:dyDescent="0.25">
      <c r="B10" s="111" t="s">
        <v>550</v>
      </c>
      <c r="C10" s="111" t="s">
        <v>549</v>
      </c>
      <c r="D10" s="111" t="s">
        <v>214</v>
      </c>
      <c r="E10" s="111" t="s">
        <v>221</v>
      </c>
      <c r="F10" s="111" t="s">
        <v>223</v>
      </c>
      <c r="G10" s="111" t="s">
        <v>224</v>
      </c>
      <c r="H10" s="111" t="s">
        <v>663</v>
      </c>
      <c r="I10" s="335"/>
    </row>
    <row r="11" spans="1:42" x14ac:dyDescent="0.25">
      <c r="B11" s="111" t="s">
        <v>551</v>
      </c>
      <c r="C11" s="111" t="s">
        <v>552</v>
      </c>
      <c r="D11" s="111" t="s">
        <v>214</v>
      </c>
      <c r="E11" s="111" t="s">
        <v>220</v>
      </c>
      <c r="F11" s="111" t="s">
        <v>223</v>
      </c>
      <c r="G11" s="111" t="s">
        <v>224</v>
      </c>
      <c r="H11" s="111" t="s">
        <v>663</v>
      </c>
      <c r="I11" s="335"/>
    </row>
    <row r="12" spans="1:42" x14ac:dyDescent="0.25">
      <c r="B12" s="111" t="s">
        <v>553</v>
      </c>
      <c r="C12" s="111" t="s">
        <v>552</v>
      </c>
      <c r="D12" s="111" t="s">
        <v>214</v>
      </c>
      <c r="E12" s="111" t="s">
        <v>221</v>
      </c>
      <c r="F12" s="111" t="s">
        <v>223</v>
      </c>
      <c r="G12" s="111" t="s">
        <v>224</v>
      </c>
      <c r="H12" s="111" t="s">
        <v>663</v>
      </c>
      <c r="I12" s="335"/>
    </row>
    <row r="13" spans="1:42" x14ac:dyDescent="0.25">
      <c r="B13" s="111" t="s">
        <v>554</v>
      </c>
      <c r="C13" s="111" t="s">
        <v>555</v>
      </c>
      <c r="D13" s="111" t="s">
        <v>214</v>
      </c>
      <c r="E13" s="111" t="s">
        <v>220</v>
      </c>
      <c r="F13" s="111" t="s">
        <v>223</v>
      </c>
      <c r="G13" s="111" t="s">
        <v>224</v>
      </c>
      <c r="H13" s="111" t="s">
        <v>663</v>
      </c>
      <c r="I13" s="335"/>
    </row>
    <row r="14" spans="1:42" x14ac:dyDescent="0.25">
      <c r="B14" s="111" t="s">
        <v>556</v>
      </c>
      <c r="C14" s="111" t="s">
        <v>555</v>
      </c>
      <c r="D14" s="111" t="s">
        <v>214</v>
      </c>
      <c r="E14" s="111" t="s">
        <v>221</v>
      </c>
      <c r="F14" s="111" t="s">
        <v>223</v>
      </c>
      <c r="G14" s="111" t="s">
        <v>224</v>
      </c>
      <c r="H14" s="111" t="s">
        <v>663</v>
      </c>
      <c r="I14" s="335"/>
    </row>
    <row r="15" spans="1:42" x14ac:dyDescent="0.25">
      <c r="B15" s="111" t="s">
        <v>557</v>
      </c>
      <c r="C15" s="111" t="s">
        <v>549</v>
      </c>
      <c r="D15" s="111" t="s">
        <v>214</v>
      </c>
      <c r="E15" s="111" t="s">
        <v>221</v>
      </c>
      <c r="F15" s="111" t="s">
        <v>223</v>
      </c>
      <c r="G15" s="111" t="s">
        <v>224</v>
      </c>
      <c r="H15" s="111" t="s">
        <v>663</v>
      </c>
      <c r="I15" s="335"/>
    </row>
    <row r="16" spans="1:42" x14ac:dyDescent="0.25">
      <c r="B16" s="111" t="s">
        <v>558</v>
      </c>
      <c r="C16" s="111" t="s">
        <v>552</v>
      </c>
      <c r="D16" s="111" t="s">
        <v>214</v>
      </c>
      <c r="E16" s="111" t="s">
        <v>221</v>
      </c>
      <c r="F16" s="111" t="s">
        <v>223</v>
      </c>
      <c r="G16" s="111" t="s">
        <v>224</v>
      </c>
      <c r="H16" s="111" t="s">
        <v>663</v>
      </c>
      <c r="I16" s="335"/>
    </row>
    <row r="17" spans="2:9" x14ac:dyDescent="0.25">
      <c r="B17" s="111" t="s">
        <v>559</v>
      </c>
      <c r="C17" s="111" t="s">
        <v>555</v>
      </c>
      <c r="D17" s="111" t="s">
        <v>214</v>
      </c>
      <c r="E17" s="111" t="s">
        <v>221</v>
      </c>
      <c r="F17" s="111" t="s">
        <v>223</v>
      </c>
      <c r="G17" s="111" t="s">
        <v>224</v>
      </c>
      <c r="H17" s="111" t="s">
        <v>663</v>
      </c>
      <c r="I17" s="335"/>
    </row>
    <row r="18" spans="2:9" x14ac:dyDescent="0.25">
      <c r="B18" s="111" t="s">
        <v>560</v>
      </c>
      <c r="C18" s="111" t="s">
        <v>561</v>
      </c>
      <c r="D18" s="111" t="s">
        <v>214</v>
      </c>
      <c r="E18" s="111" t="s">
        <v>220</v>
      </c>
      <c r="F18" s="111" t="s">
        <v>223</v>
      </c>
      <c r="G18" s="111" t="s">
        <v>224</v>
      </c>
      <c r="H18" s="111" t="s">
        <v>663</v>
      </c>
      <c r="I18" s="335"/>
    </row>
    <row r="19" spans="2:9" x14ac:dyDescent="0.25">
      <c r="B19" s="111" t="s">
        <v>560</v>
      </c>
      <c r="C19" s="111" t="s">
        <v>562</v>
      </c>
      <c r="D19" s="111" t="s">
        <v>214</v>
      </c>
      <c r="E19" s="111" t="s">
        <v>221</v>
      </c>
      <c r="F19" s="111" t="s">
        <v>223</v>
      </c>
      <c r="G19" s="111" t="s">
        <v>224</v>
      </c>
      <c r="H19" s="111" t="s">
        <v>663</v>
      </c>
      <c r="I19" s="335"/>
    </row>
    <row r="20" spans="2:9" x14ac:dyDescent="0.25">
      <c r="B20" s="111" t="s">
        <v>563</v>
      </c>
      <c r="C20" s="111" t="s">
        <v>564</v>
      </c>
      <c r="D20" s="111" t="s">
        <v>214</v>
      </c>
      <c r="E20" s="111" t="s">
        <v>220</v>
      </c>
      <c r="F20" s="111" t="s">
        <v>223</v>
      </c>
      <c r="G20" s="111" t="s">
        <v>224</v>
      </c>
      <c r="H20" s="111" t="s">
        <v>663</v>
      </c>
      <c r="I20" s="335"/>
    </row>
    <row r="21" spans="2:9" x14ac:dyDescent="0.25">
      <c r="B21" s="111" t="s">
        <v>563</v>
      </c>
      <c r="C21" s="111" t="s">
        <v>564</v>
      </c>
      <c r="D21" s="111" t="s">
        <v>214</v>
      </c>
      <c r="E21" s="111" t="s">
        <v>221</v>
      </c>
      <c r="F21" s="111" t="s">
        <v>223</v>
      </c>
      <c r="G21" s="111" t="s">
        <v>224</v>
      </c>
      <c r="H21" s="111" t="s">
        <v>663</v>
      </c>
      <c r="I21" s="335"/>
    </row>
    <row r="22" spans="2:9" x14ac:dyDescent="0.25">
      <c r="B22" s="111" t="s">
        <v>565</v>
      </c>
      <c r="C22" s="111" t="s">
        <v>566</v>
      </c>
      <c r="D22" s="111" t="s">
        <v>214</v>
      </c>
      <c r="E22" s="111" t="s">
        <v>220</v>
      </c>
      <c r="F22" s="111" t="s">
        <v>223</v>
      </c>
      <c r="G22" s="111" t="s">
        <v>224</v>
      </c>
      <c r="H22" s="111" t="s">
        <v>663</v>
      </c>
      <c r="I22" s="335"/>
    </row>
    <row r="23" spans="2:9" x14ac:dyDescent="0.25">
      <c r="B23" s="111" t="s">
        <v>565</v>
      </c>
      <c r="C23" s="111" t="s">
        <v>566</v>
      </c>
      <c r="D23" s="111" t="s">
        <v>214</v>
      </c>
      <c r="E23" s="111" t="s">
        <v>221</v>
      </c>
      <c r="F23" s="111" t="s">
        <v>223</v>
      </c>
      <c r="G23" s="111" t="s">
        <v>224</v>
      </c>
      <c r="H23" s="111" t="s">
        <v>663</v>
      </c>
      <c r="I23" s="335"/>
    </row>
    <row r="24" spans="2:9" x14ac:dyDescent="0.25">
      <c r="B24" s="111" t="s">
        <v>567</v>
      </c>
      <c r="C24" s="111" t="s">
        <v>562</v>
      </c>
      <c r="D24" s="111" t="s">
        <v>214</v>
      </c>
      <c r="E24" s="111" t="s">
        <v>221</v>
      </c>
      <c r="F24" s="111" t="s">
        <v>223</v>
      </c>
      <c r="G24" s="111" t="s">
        <v>224</v>
      </c>
      <c r="H24" s="111" t="s">
        <v>663</v>
      </c>
      <c r="I24" s="335"/>
    </row>
    <row r="25" spans="2:9" x14ac:dyDescent="0.25">
      <c r="B25" s="111" t="s">
        <v>568</v>
      </c>
      <c r="C25" s="111" t="s">
        <v>564</v>
      </c>
      <c r="D25" s="111" t="s">
        <v>214</v>
      </c>
      <c r="E25" s="111" t="s">
        <v>221</v>
      </c>
      <c r="F25" s="111" t="s">
        <v>223</v>
      </c>
      <c r="G25" s="111" t="s">
        <v>224</v>
      </c>
      <c r="H25" s="111" t="s">
        <v>663</v>
      </c>
      <c r="I25" s="335"/>
    </row>
    <row r="26" spans="2:9" x14ac:dyDescent="0.25">
      <c r="B26" s="111" t="s">
        <v>569</v>
      </c>
      <c r="C26" s="111" t="s">
        <v>566</v>
      </c>
      <c r="D26" s="111" t="s">
        <v>214</v>
      </c>
      <c r="E26" s="111" t="s">
        <v>221</v>
      </c>
      <c r="F26" s="111" t="s">
        <v>223</v>
      </c>
      <c r="G26" s="111" t="s">
        <v>224</v>
      </c>
      <c r="H26" s="111" t="s">
        <v>663</v>
      </c>
      <c r="I26" s="335"/>
    </row>
    <row r="27" spans="2:9" x14ac:dyDescent="0.25">
      <c r="B27" s="111" t="s">
        <v>570</v>
      </c>
      <c r="C27" s="111" t="s">
        <v>564</v>
      </c>
      <c r="D27" s="111" t="s">
        <v>215</v>
      </c>
      <c r="E27" s="111" t="s">
        <v>305</v>
      </c>
      <c r="F27" s="111" t="s">
        <v>223</v>
      </c>
      <c r="G27" s="111" t="s">
        <v>224</v>
      </c>
      <c r="H27" s="111" t="s">
        <v>663</v>
      </c>
      <c r="I27" s="335"/>
    </row>
    <row r="28" spans="2:9" x14ac:dyDescent="0.25">
      <c r="B28" s="111" t="s">
        <v>571</v>
      </c>
      <c r="C28" s="111" t="s">
        <v>572</v>
      </c>
      <c r="D28" s="111" t="s">
        <v>215</v>
      </c>
      <c r="E28" s="111" t="s">
        <v>309</v>
      </c>
      <c r="F28" s="111" t="s">
        <v>222</v>
      </c>
      <c r="G28" s="111" t="s">
        <v>224</v>
      </c>
      <c r="H28" s="111" t="s">
        <v>663</v>
      </c>
      <c r="I28" s="335"/>
    </row>
    <row r="29" spans="2:9" x14ac:dyDescent="0.25">
      <c r="B29" s="111" t="s">
        <v>571</v>
      </c>
      <c r="C29" s="111" t="s">
        <v>572</v>
      </c>
      <c r="D29" s="111" t="s">
        <v>215</v>
      </c>
      <c r="E29" s="111" t="s">
        <v>220</v>
      </c>
      <c r="F29" s="111" t="s">
        <v>222</v>
      </c>
      <c r="G29" s="111" t="s">
        <v>224</v>
      </c>
      <c r="H29" s="111" t="s">
        <v>663</v>
      </c>
      <c r="I29" s="335"/>
    </row>
    <row r="30" spans="2:9" x14ac:dyDescent="0.25">
      <c r="B30" s="111" t="s">
        <v>573</v>
      </c>
      <c r="C30" s="111" t="s">
        <v>574</v>
      </c>
      <c r="D30" s="111" t="s">
        <v>215</v>
      </c>
      <c r="E30" s="111" t="s">
        <v>327</v>
      </c>
      <c r="F30" s="111" t="s">
        <v>222</v>
      </c>
      <c r="G30" s="111" t="s">
        <v>224</v>
      </c>
      <c r="H30" s="111" t="s">
        <v>663</v>
      </c>
      <c r="I30" s="335"/>
    </row>
    <row r="31" spans="2:9" x14ac:dyDescent="0.25">
      <c r="B31" s="111" t="s">
        <v>573</v>
      </c>
      <c r="C31" s="111" t="s">
        <v>575</v>
      </c>
      <c r="D31" s="111" t="s">
        <v>215</v>
      </c>
      <c r="E31" s="111" t="s">
        <v>220</v>
      </c>
      <c r="F31" s="111" t="s">
        <v>222</v>
      </c>
      <c r="G31" s="111" t="s">
        <v>224</v>
      </c>
      <c r="H31" s="111"/>
      <c r="I31" s="33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style="184"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E1" s="76"/>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E5" s="76"/>
      <c r="F5" s="74"/>
      <c r="G5" s="74"/>
      <c r="H5" s="74"/>
    </row>
    <row r="6" spans="1:198" s="70" customFormat="1" ht="15.75" hidden="1" thickBot="1" x14ac:dyDescent="0.3">
      <c r="E6" s="176"/>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82.5" customHeight="1" x14ac:dyDescent="0.25">
      <c r="A10" s="77"/>
      <c r="B10" s="414" t="s">
        <v>12</v>
      </c>
      <c r="C10" s="389" t="s">
        <v>15</v>
      </c>
      <c r="D10" s="389" t="s">
        <v>577</v>
      </c>
      <c r="E10" s="389" t="s">
        <v>283</v>
      </c>
      <c r="F10" s="389">
        <v>3</v>
      </c>
      <c r="G10" s="389">
        <v>3</v>
      </c>
      <c r="H10" s="389">
        <v>3</v>
      </c>
      <c r="I10" s="530" t="s">
        <v>578</v>
      </c>
      <c r="J10" s="388">
        <v>3</v>
      </c>
      <c r="K10" s="401">
        <v>6</v>
      </c>
      <c r="L10" s="397">
        <v>18</v>
      </c>
      <c r="M10" s="397" t="s">
        <v>0</v>
      </c>
      <c r="N10" s="384" t="s">
        <v>1</v>
      </c>
      <c r="O10" s="414" t="s">
        <v>579</v>
      </c>
      <c r="P10" s="397" t="s">
        <v>580</v>
      </c>
      <c r="Q10" s="519" t="s">
        <v>581</v>
      </c>
      <c r="R10" s="528" t="s">
        <v>582</v>
      </c>
      <c r="S10" s="389">
        <v>1</v>
      </c>
      <c r="T10" s="390">
        <v>6</v>
      </c>
      <c r="U10" s="39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25">
      <c r="A11" s="77"/>
      <c r="B11" s="330"/>
      <c r="C11" s="328"/>
      <c r="D11" s="328"/>
      <c r="E11" s="328"/>
      <c r="F11" s="328"/>
      <c r="G11" s="328"/>
      <c r="H11" s="328"/>
      <c r="I11" s="531"/>
      <c r="J11" s="339"/>
      <c r="K11" s="342"/>
      <c r="L11" s="333"/>
      <c r="M11" s="333"/>
      <c r="N11" s="312"/>
      <c r="O11" s="330"/>
      <c r="P11" s="333"/>
      <c r="Q11" s="525"/>
      <c r="R11" s="529"/>
      <c r="S11" s="328"/>
      <c r="T11" s="335"/>
      <c r="U11" s="337"/>
      <c r="V11" s="381" t="s">
        <v>736</v>
      </c>
      <c r="W11" s="511">
        <v>45551</v>
      </c>
      <c r="X11" s="514">
        <v>45566</v>
      </c>
      <c r="Y11" s="503"/>
      <c r="Z11" s="503"/>
      <c r="AA11" s="504"/>
      <c r="AB11" s="50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0"/>
      <c r="C12" s="328"/>
      <c r="D12" s="328"/>
      <c r="E12" s="328"/>
      <c r="F12" s="328"/>
      <c r="G12" s="328"/>
      <c r="H12" s="328"/>
      <c r="I12" s="531"/>
      <c r="J12" s="339"/>
      <c r="K12" s="342"/>
      <c r="L12" s="333"/>
      <c r="M12" s="333"/>
      <c r="N12" s="312"/>
      <c r="O12" s="330"/>
      <c r="P12" s="333"/>
      <c r="Q12" s="525"/>
      <c r="R12" s="93" t="s">
        <v>249</v>
      </c>
      <c r="S12" s="328"/>
      <c r="T12" s="335"/>
      <c r="U12" s="337"/>
      <c r="V12" s="382"/>
      <c r="W12" s="512"/>
      <c r="X12" s="515"/>
      <c r="Y12" s="328"/>
      <c r="Z12" s="328"/>
      <c r="AA12" s="505"/>
      <c r="AB12" s="312"/>
    </row>
    <row r="13" spans="1:198" s="77" customFormat="1" ht="15" customHeight="1" thickBot="1" x14ac:dyDescent="0.3">
      <c r="B13" s="331"/>
      <c r="C13" s="329"/>
      <c r="D13" s="329"/>
      <c r="E13" s="329"/>
      <c r="F13" s="329"/>
      <c r="G13" s="329"/>
      <c r="H13" s="329"/>
      <c r="I13" s="532"/>
      <c r="J13" s="340"/>
      <c r="K13" s="343"/>
      <c r="L13" s="334"/>
      <c r="M13" s="334"/>
      <c r="N13" s="323"/>
      <c r="O13" s="331"/>
      <c r="P13" s="334"/>
      <c r="Q13" s="526"/>
      <c r="R13" s="131" t="s">
        <v>252</v>
      </c>
      <c r="S13" s="329"/>
      <c r="T13" s="336"/>
      <c r="U13" s="392"/>
      <c r="V13" s="383"/>
      <c r="W13" s="523"/>
      <c r="X13" s="524"/>
      <c r="Y13" s="329"/>
      <c r="Z13" s="329"/>
      <c r="AA13" s="506"/>
      <c r="AB13" s="323"/>
    </row>
    <row r="14" spans="1:198" s="77" customFormat="1" ht="116.25" customHeight="1" x14ac:dyDescent="0.25">
      <c r="B14" s="388" t="s">
        <v>12</v>
      </c>
      <c r="C14" s="397" t="s">
        <v>15</v>
      </c>
      <c r="D14" s="397" t="s">
        <v>577</v>
      </c>
      <c r="E14" s="397" t="s">
        <v>283</v>
      </c>
      <c r="F14" s="397">
        <v>3</v>
      </c>
      <c r="G14" s="397">
        <v>3</v>
      </c>
      <c r="H14" s="397">
        <v>3</v>
      </c>
      <c r="I14" s="495" t="s">
        <v>583</v>
      </c>
      <c r="J14" s="388">
        <v>3</v>
      </c>
      <c r="K14" s="401">
        <v>6</v>
      </c>
      <c r="L14" s="397">
        <v>18</v>
      </c>
      <c r="M14" s="397" t="s">
        <v>0</v>
      </c>
      <c r="N14" s="495" t="s">
        <v>1</v>
      </c>
      <c r="O14" s="388" t="s">
        <v>584</v>
      </c>
      <c r="P14" s="517" t="s">
        <v>585</v>
      </c>
      <c r="Q14" s="519" t="s">
        <v>586</v>
      </c>
      <c r="R14" s="521" t="s">
        <v>587</v>
      </c>
      <c r="S14" s="397">
        <v>1</v>
      </c>
      <c r="T14" s="401">
        <v>6</v>
      </c>
      <c r="U14" s="509" t="s">
        <v>8</v>
      </c>
      <c r="V14" s="181" t="s">
        <v>737</v>
      </c>
      <c r="W14" s="235">
        <v>45551</v>
      </c>
      <c r="X14" s="236">
        <v>45657</v>
      </c>
      <c r="Y14" s="127"/>
      <c r="Z14" s="127"/>
      <c r="AA14" s="182"/>
      <c r="AB14" s="162"/>
    </row>
    <row r="15" spans="1:198" s="77" customFormat="1" ht="116.25" customHeight="1" x14ac:dyDescent="0.25">
      <c r="B15" s="339"/>
      <c r="C15" s="333"/>
      <c r="D15" s="333"/>
      <c r="E15" s="333"/>
      <c r="F15" s="333"/>
      <c r="G15" s="333"/>
      <c r="H15" s="333"/>
      <c r="I15" s="382"/>
      <c r="J15" s="339"/>
      <c r="K15" s="342"/>
      <c r="L15" s="333"/>
      <c r="M15" s="333"/>
      <c r="N15" s="382"/>
      <c r="O15" s="339"/>
      <c r="P15" s="518"/>
      <c r="Q15" s="520"/>
      <c r="R15" s="522"/>
      <c r="S15" s="333"/>
      <c r="T15" s="342"/>
      <c r="U15" s="501"/>
      <c r="V15" s="502" t="s">
        <v>738</v>
      </c>
      <c r="W15" s="511">
        <v>45551</v>
      </c>
      <c r="X15" s="514">
        <v>45657</v>
      </c>
      <c r="Y15" s="503"/>
      <c r="Z15" s="503"/>
      <c r="AA15" s="504"/>
      <c r="AB15" s="502"/>
    </row>
    <row r="16" spans="1:198" s="77" customFormat="1" ht="15" customHeight="1" x14ac:dyDescent="0.25">
      <c r="B16" s="339"/>
      <c r="C16" s="333"/>
      <c r="D16" s="333"/>
      <c r="E16" s="333"/>
      <c r="F16" s="333"/>
      <c r="G16" s="333"/>
      <c r="H16" s="333"/>
      <c r="I16" s="382"/>
      <c r="J16" s="339"/>
      <c r="K16" s="342"/>
      <c r="L16" s="333"/>
      <c r="M16" s="333"/>
      <c r="N16" s="382"/>
      <c r="O16" s="339"/>
      <c r="P16" s="518"/>
      <c r="Q16" s="520"/>
      <c r="R16" s="93" t="s">
        <v>249</v>
      </c>
      <c r="S16" s="333"/>
      <c r="T16" s="342"/>
      <c r="U16" s="501"/>
      <c r="V16" s="312"/>
      <c r="W16" s="512"/>
      <c r="X16" s="515"/>
      <c r="Y16" s="328"/>
      <c r="Z16" s="328"/>
      <c r="AA16" s="505"/>
      <c r="AB16" s="312"/>
    </row>
    <row r="17" spans="1:130" s="77" customFormat="1" ht="15" customHeight="1" thickBot="1" x14ac:dyDescent="0.3">
      <c r="B17" s="339"/>
      <c r="C17" s="333"/>
      <c r="D17" s="333"/>
      <c r="E17" s="333"/>
      <c r="F17" s="333"/>
      <c r="G17" s="333"/>
      <c r="H17" s="333"/>
      <c r="I17" s="382"/>
      <c r="J17" s="339"/>
      <c r="K17" s="342"/>
      <c r="L17" s="333"/>
      <c r="M17" s="333"/>
      <c r="N17" s="382"/>
      <c r="O17" s="339"/>
      <c r="P17" s="518"/>
      <c r="Q17" s="520"/>
      <c r="R17" s="161" t="s">
        <v>252</v>
      </c>
      <c r="S17" s="333"/>
      <c r="T17" s="342"/>
      <c r="U17" s="501"/>
      <c r="V17" s="313"/>
      <c r="W17" s="513"/>
      <c r="X17" s="516"/>
      <c r="Y17" s="332"/>
      <c r="Z17" s="332"/>
      <c r="AA17" s="527"/>
      <c r="AB17" s="313"/>
    </row>
    <row r="18" spans="1:130" s="77" customFormat="1" ht="94.5" customHeight="1" x14ac:dyDescent="0.25">
      <c r="B18" s="388" t="s">
        <v>12</v>
      </c>
      <c r="C18" s="397" t="s">
        <v>16</v>
      </c>
      <c r="D18" s="397" t="s">
        <v>577</v>
      </c>
      <c r="E18" s="397" t="s">
        <v>282</v>
      </c>
      <c r="F18" s="397">
        <v>4</v>
      </c>
      <c r="G18" s="397">
        <v>3</v>
      </c>
      <c r="H18" s="397">
        <v>4</v>
      </c>
      <c r="I18" s="495" t="s">
        <v>588</v>
      </c>
      <c r="J18" s="388">
        <v>4</v>
      </c>
      <c r="K18" s="401">
        <v>9</v>
      </c>
      <c r="L18" s="397">
        <v>36</v>
      </c>
      <c r="M18" s="397" t="s">
        <v>2</v>
      </c>
      <c r="N18" s="495" t="s">
        <v>7</v>
      </c>
      <c r="O18" s="388" t="s">
        <v>589</v>
      </c>
      <c r="P18" s="397" t="s">
        <v>590</v>
      </c>
      <c r="Q18" s="507" t="s">
        <v>591</v>
      </c>
      <c r="R18" s="401" t="s">
        <v>592</v>
      </c>
      <c r="S18" s="397">
        <v>1</v>
      </c>
      <c r="T18" s="401">
        <v>6</v>
      </c>
      <c r="U18" s="509" t="s">
        <v>8</v>
      </c>
      <c r="V18" s="162" t="s">
        <v>739</v>
      </c>
      <c r="W18" s="739">
        <v>45551</v>
      </c>
      <c r="X18" s="740">
        <v>45657</v>
      </c>
      <c r="Y18" s="127"/>
      <c r="Z18" s="127"/>
      <c r="AA18" s="182"/>
      <c r="AB18" s="162"/>
    </row>
    <row r="19" spans="1:130" s="77" customFormat="1" ht="94.5" customHeight="1" x14ac:dyDescent="0.25">
      <c r="B19" s="339"/>
      <c r="C19" s="333"/>
      <c r="D19" s="333"/>
      <c r="E19" s="333"/>
      <c r="F19" s="333"/>
      <c r="G19" s="333"/>
      <c r="H19" s="333"/>
      <c r="I19" s="382"/>
      <c r="J19" s="339"/>
      <c r="K19" s="342"/>
      <c r="L19" s="333"/>
      <c r="M19" s="333"/>
      <c r="N19" s="382"/>
      <c r="O19" s="339"/>
      <c r="P19" s="333"/>
      <c r="Q19" s="460"/>
      <c r="R19" s="350"/>
      <c r="S19" s="333"/>
      <c r="T19" s="342"/>
      <c r="U19" s="501"/>
      <c r="V19" s="502" t="s">
        <v>740</v>
      </c>
      <c r="W19" s="741">
        <v>45551</v>
      </c>
      <c r="X19" s="742">
        <v>45657</v>
      </c>
      <c r="Y19" s="503"/>
      <c r="Z19" s="503"/>
      <c r="AA19" s="504"/>
      <c r="AB19" s="502"/>
    </row>
    <row r="20" spans="1:130" s="77" customFormat="1" ht="15" customHeight="1" x14ac:dyDescent="0.25">
      <c r="B20" s="339"/>
      <c r="C20" s="333"/>
      <c r="D20" s="333"/>
      <c r="E20" s="333"/>
      <c r="F20" s="333"/>
      <c r="G20" s="333"/>
      <c r="H20" s="333"/>
      <c r="I20" s="382"/>
      <c r="J20" s="339"/>
      <c r="K20" s="342"/>
      <c r="L20" s="333"/>
      <c r="M20" s="333"/>
      <c r="N20" s="382"/>
      <c r="O20" s="339"/>
      <c r="P20" s="333"/>
      <c r="Q20" s="460"/>
      <c r="R20" s="93" t="s">
        <v>249</v>
      </c>
      <c r="S20" s="333"/>
      <c r="T20" s="342"/>
      <c r="U20" s="501"/>
      <c r="V20" s="312"/>
      <c r="W20" s="743"/>
      <c r="X20" s="744"/>
      <c r="Y20" s="328"/>
      <c r="Z20" s="328"/>
      <c r="AA20" s="505"/>
      <c r="AB20" s="312"/>
    </row>
    <row r="21" spans="1:130" s="77" customFormat="1" ht="15" customHeight="1" thickBot="1" x14ac:dyDescent="0.3">
      <c r="B21" s="340"/>
      <c r="C21" s="334"/>
      <c r="D21" s="334"/>
      <c r="E21" s="334"/>
      <c r="F21" s="334"/>
      <c r="G21" s="334"/>
      <c r="H21" s="334"/>
      <c r="I21" s="383"/>
      <c r="J21" s="340"/>
      <c r="K21" s="343"/>
      <c r="L21" s="334"/>
      <c r="M21" s="334"/>
      <c r="N21" s="383"/>
      <c r="O21" s="340"/>
      <c r="P21" s="334"/>
      <c r="Q21" s="508"/>
      <c r="R21" s="131" t="s">
        <v>251</v>
      </c>
      <c r="S21" s="334"/>
      <c r="T21" s="343"/>
      <c r="U21" s="510"/>
      <c r="V21" s="323"/>
      <c r="W21" s="745"/>
      <c r="X21" s="746"/>
      <c r="Y21" s="329"/>
      <c r="Z21" s="329"/>
      <c r="AA21" s="506"/>
      <c r="AB21" s="323"/>
    </row>
    <row r="22" spans="1:130" s="73" customFormat="1" x14ac:dyDescent="0.25">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25">
      <c r="A23" s="73"/>
      <c r="B23" s="314" t="s">
        <v>234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6"/>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B24" s="317" t="s">
        <v>264</v>
      </c>
      <c r="C24" s="317"/>
      <c r="D24" s="317"/>
      <c r="E24" s="317"/>
      <c r="F24" s="317"/>
      <c r="G24" s="317"/>
      <c r="H24" s="317"/>
      <c r="I24" s="317" t="s">
        <v>279</v>
      </c>
      <c r="J24" s="317"/>
      <c r="K24" s="317"/>
      <c r="L24" s="317"/>
      <c r="M24" s="317"/>
      <c r="N24" s="317"/>
      <c r="O24" s="317"/>
      <c r="P24" s="317"/>
      <c r="Q24" s="317"/>
      <c r="R24" s="317"/>
      <c r="S24" s="317"/>
      <c r="T24" s="317"/>
      <c r="U24" s="317"/>
      <c r="V24" s="317"/>
      <c r="W24" s="317"/>
      <c r="X24" s="318" t="s">
        <v>235</v>
      </c>
      <c r="Y24" s="319"/>
      <c r="Z24" s="319"/>
      <c r="AA24" s="319"/>
      <c r="AB24" s="320"/>
    </row>
    <row r="25" spans="1:130" s="69" customFormat="1" x14ac:dyDescent="0.25">
      <c r="A25" s="73"/>
      <c r="B25" s="322" t="s">
        <v>236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25">
      <c r="A26" s="73"/>
      <c r="B26" s="308" t="s">
        <v>237</v>
      </c>
      <c r="C26" s="308"/>
      <c r="D26" s="308"/>
      <c r="E26" s="308"/>
      <c r="F26" s="308"/>
      <c r="G26" s="308"/>
      <c r="H26" s="308"/>
      <c r="I26" s="309" t="s">
        <v>238</v>
      </c>
      <c r="J26" s="309"/>
      <c r="K26" s="309"/>
      <c r="L26" s="309"/>
      <c r="M26" s="309"/>
      <c r="N26" s="309"/>
      <c r="O26" s="309"/>
      <c r="P26" s="309"/>
      <c r="Q26" s="309"/>
      <c r="R26" s="309"/>
      <c r="S26" s="308" t="s">
        <v>239</v>
      </c>
      <c r="T26" s="308"/>
      <c r="U26" s="308"/>
      <c r="V26" s="308"/>
      <c r="W26" s="308"/>
      <c r="X26" s="308"/>
      <c r="Y26" s="308"/>
      <c r="Z26" s="308"/>
      <c r="AA26" s="310" t="s">
        <v>240</v>
      </c>
      <c r="AB26" s="311"/>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25">
      <c r="A27" s="73"/>
      <c r="B27" s="299">
        <v>0</v>
      </c>
      <c r="C27" s="299"/>
      <c r="D27" s="299"/>
      <c r="E27" s="299"/>
      <c r="F27" s="299"/>
      <c r="G27" s="299"/>
      <c r="H27" s="299"/>
      <c r="I27" s="300" t="s">
        <v>241</v>
      </c>
      <c r="J27" s="300"/>
      <c r="K27" s="300"/>
      <c r="L27" s="300"/>
      <c r="M27" s="300"/>
      <c r="N27" s="300"/>
      <c r="O27" s="300"/>
      <c r="P27" s="300"/>
      <c r="Q27" s="300"/>
      <c r="R27" s="300"/>
      <c r="S27" s="301">
        <v>44734</v>
      </c>
      <c r="T27" s="301"/>
      <c r="U27" s="301"/>
      <c r="V27" s="301"/>
      <c r="W27" s="301"/>
      <c r="X27" s="301"/>
      <c r="Y27" s="301"/>
      <c r="Z27" s="301"/>
      <c r="AA27" s="302">
        <v>1</v>
      </c>
      <c r="AB27" s="30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25">
      <c r="A28" s="73"/>
      <c r="B28" s="299">
        <v>1</v>
      </c>
      <c r="C28" s="299"/>
      <c r="D28" s="299"/>
      <c r="E28" s="299"/>
      <c r="F28" s="299"/>
      <c r="G28" s="299"/>
      <c r="H28" s="299"/>
      <c r="I28" s="300" t="s">
        <v>253</v>
      </c>
      <c r="J28" s="300"/>
      <c r="K28" s="300"/>
      <c r="L28" s="300"/>
      <c r="M28" s="300"/>
      <c r="N28" s="300"/>
      <c r="O28" s="300"/>
      <c r="P28" s="300"/>
      <c r="Q28" s="300"/>
      <c r="R28" s="300"/>
      <c r="S28" s="301">
        <v>45217</v>
      </c>
      <c r="T28" s="301"/>
      <c r="U28" s="301"/>
      <c r="V28" s="301"/>
      <c r="W28" s="301"/>
      <c r="X28" s="301"/>
      <c r="Y28" s="301"/>
      <c r="Z28" s="301"/>
      <c r="AA28" s="302">
        <v>2</v>
      </c>
      <c r="AB28" s="30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25">
      <c r="A29" s="73"/>
      <c r="B29" s="304">
        <v>2</v>
      </c>
      <c r="C29" s="305"/>
      <c r="D29" s="305"/>
      <c r="E29" s="305"/>
      <c r="F29" s="305"/>
      <c r="G29" s="305"/>
      <c r="H29" s="305"/>
      <c r="I29" s="306" t="s">
        <v>286</v>
      </c>
      <c r="J29" s="307"/>
      <c r="K29" s="307"/>
      <c r="L29" s="307"/>
      <c r="M29" s="307"/>
      <c r="N29" s="307"/>
      <c r="O29" s="307"/>
      <c r="P29" s="307"/>
      <c r="Q29" s="307"/>
      <c r="R29" s="307"/>
      <c r="S29" s="301">
        <v>45362</v>
      </c>
      <c r="T29" s="301"/>
      <c r="U29" s="301"/>
      <c r="V29" s="301"/>
      <c r="W29" s="301"/>
      <c r="X29" s="301"/>
      <c r="Y29" s="301"/>
      <c r="Z29" s="301"/>
      <c r="AA29" s="302">
        <v>3</v>
      </c>
      <c r="AB29" s="30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25">
      <c r="E30" s="76"/>
      <c r="F30" s="74"/>
      <c r="G30" s="74"/>
      <c r="H30" s="74"/>
    </row>
    <row r="31" spans="1:130" s="70" customFormat="1" x14ac:dyDescent="0.25">
      <c r="E31" s="176"/>
      <c r="U31" s="73"/>
    </row>
    <row r="32" spans="1:130" s="70" customFormat="1" x14ac:dyDescent="0.25">
      <c r="E32" s="176"/>
      <c r="U32" s="73"/>
    </row>
    <row r="33" spans="5:21" s="70" customFormat="1" x14ac:dyDescent="0.25">
      <c r="E33" s="176"/>
      <c r="U33" s="73"/>
    </row>
    <row r="34" spans="5:21" s="70" customFormat="1" x14ac:dyDescent="0.25">
      <c r="E34" s="176"/>
      <c r="U34" s="73"/>
    </row>
    <row r="35" spans="5:21" s="70" customFormat="1" x14ac:dyDescent="0.25">
      <c r="E35" s="176"/>
      <c r="U35" s="73"/>
    </row>
    <row r="36" spans="5:21" s="70" customFormat="1" x14ac:dyDescent="0.25">
      <c r="E36" s="176"/>
      <c r="U36" s="73"/>
    </row>
    <row r="37" spans="5:21" s="70" customFormat="1" x14ac:dyDescent="0.25">
      <c r="E37" s="176"/>
      <c r="U37" s="73"/>
    </row>
    <row r="38" spans="5:21" s="70" customFormat="1" x14ac:dyDescent="0.25">
      <c r="E38" s="176"/>
      <c r="U38" s="73"/>
    </row>
    <row r="39" spans="5:21" s="70" customFormat="1" x14ac:dyDescent="0.25">
      <c r="E39" s="176"/>
      <c r="U39" s="73"/>
    </row>
    <row r="40" spans="5:21" s="70" customFormat="1" x14ac:dyDescent="0.25">
      <c r="E40" s="176"/>
      <c r="U40" s="73"/>
    </row>
    <row r="41" spans="5:21" s="70" customFormat="1" x14ac:dyDescent="0.25">
      <c r="E41" s="176"/>
      <c r="U41" s="73"/>
    </row>
    <row r="42" spans="5:21" s="70" customFormat="1" x14ac:dyDescent="0.25">
      <c r="E42" s="176"/>
      <c r="U42" s="73"/>
    </row>
    <row r="43" spans="5:21" s="70" customFormat="1" x14ac:dyDescent="0.25">
      <c r="E43" s="176"/>
      <c r="U43" s="73"/>
    </row>
    <row r="44" spans="5:21" s="70" customFormat="1" x14ac:dyDescent="0.25">
      <c r="E44" s="176"/>
      <c r="U44" s="73"/>
    </row>
    <row r="45" spans="5:21" s="70" customFormat="1" x14ac:dyDescent="0.25">
      <c r="E45" s="176"/>
      <c r="U45" s="73"/>
    </row>
    <row r="46" spans="5:21" s="70" customFormat="1" x14ac:dyDescent="0.25">
      <c r="E46" s="176"/>
      <c r="U46" s="73"/>
    </row>
    <row r="47" spans="5:21" s="70" customFormat="1" x14ac:dyDescent="0.25">
      <c r="E47" s="176"/>
      <c r="U47" s="73"/>
    </row>
    <row r="48" spans="5:21" s="70" customFormat="1" x14ac:dyDescent="0.25">
      <c r="E48" s="176"/>
      <c r="U48" s="73"/>
    </row>
    <row r="49" spans="5:21" s="70" customFormat="1" x14ac:dyDescent="0.25">
      <c r="E49" s="176"/>
      <c r="U49" s="73"/>
    </row>
    <row r="50" spans="5:21" s="70" customFormat="1" x14ac:dyDescent="0.25">
      <c r="E50" s="176"/>
      <c r="U50" s="73"/>
    </row>
    <row r="51" spans="5:21" s="70" customFormat="1" x14ac:dyDescent="0.25">
      <c r="E51" s="176"/>
    </row>
    <row r="52" spans="5:21" s="70" customFormat="1" x14ac:dyDescent="0.25">
      <c r="E52" s="176"/>
    </row>
    <row r="53" spans="5:21" s="70" customFormat="1" x14ac:dyDescent="0.25">
      <c r="E53" s="176"/>
    </row>
    <row r="54" spans="5:21" s="70" customFormat="1" x14ac:dyDescent="0.25">
      <c r="E54" s="176"/>
    </row>
    <row r="55" spans="5:21" s="70" customFormat="1" x14ac:dyDescent="0.25">
      <c r="E55" s="176"/>
    </row>
    <row r="56" spans="5:21" s="70" customFormat="1" x14ac:dyDescent="0.25">
      <c r="E56" s="176"/>
    </row>
    <row r="57" spans="5:21" s="70" customFormat="1" x14ac:dyDescent="0.25">
      <c r="E57" s="176"/>
    </row>
    <row r="58" spans="5:21" s="70" customFormat="1" x14ac:dyDescent="0.25">
      <c r="E58" s="176"/>
    </row>
    <row r="59" spans="5:21" s="70" customFormat="1" x14ac:dyDescent="0.25">
      <c r="E59" s="176"/>
    </row>
    <row r="60" spans="5:21" s="70" customFormat="1" x14ac:dyDescent="0.25">
      <c r="E60" s="176"/>
    </row>
    <row r="61" spans="5:21" s="70" customFormat="1" x14ac:dyDescent="0.25">
      <c r="E61" s="176"/>
    </row>
    <row r="62" spans="5:21" s="70" customFormat="1" x14ac:dyDescent="0.25">
      <c r="E62" s="176"/>
    </row>
    <row r="63" spans="5:21" s="70" customFormat="1" x14ac:dyDescent="0.25">
      <c r="E63" s="176"/>
    </row>
    <row r="64" spans="5:21" s="70" customFormat="1" x14ac:dyDescent="0.25">
      <c r="E64" s="176"/>
    </row>
    <row r="65" spans="5:5" s="70" customFormat="1" x14ac:dyDescent="0.25">
      <c r="E65" s="176"/>
    </row>
    <row r="66" spans="5:5" s="70" customFormat="1" x14ac:dyDescent="0.25">
      <c r="E66" s="176"/>
    </row>
    <row r="67" spans="5:5" s="70" customFormat="1" x14ac:dyDescent="0.25">
      <c r="E67" s="176"/>
    </row>
    <row r="68" spans="5:5" s="70" customFormat="1" x14ac:dyDescent="0.25">
      <c r="E68" s="176"/>
    </row>
    <row r="69" spans="5:5" s="70" customFormat="1" x14ac:dyDescent="0.25">
      <c r="E69" s="176"/>
    </row>
    <row r="70" spans="5:5" s="70" customFormat="1" x14ac:dyDescent="0.25">
      <c r="E70" s="176"/>
    </row>
    <row r="71" spans="5:5" s="70" customFormat="1" x14ac:dyDescent="0.25">
      <c r="E71" s="176"/>
    </row>
    <row r="72" spans="5:5" s="70" customFormat="1" x14ac:dyDescent="0.25">
      <c r="E72" s="176"/>
    </row>
    <row r="73" spans="5:5" s="70" customFormat="1" x14ac:dyDescent="0.25">
      <c r="E73" s="176"/>
    </row>
    <row r="74" spans="5:5" s="70" customFormat="1" x14ac:dyDescent="0.25">
      <c r="E74" s="176"/>
    </row>
    <row r="75" spans="5:5" s="70" customFormat="1" x14ac:dyDescent="0.25">
      <c r="E75" s="176"/>
    </row>
    <row r="76" spans="5:5" s="70" customFormat="1" x14ac:dyDescent="0.25">
      <c r="E76" s="176"/>
    </row>
    <row r="77" spans="5:5" s="70" customFormat="1" x14ac:dyDescent="0.25">
      <c r="E77" s="176"/>
    </row>
    <row r="78" spans="5:5" s="70" customFormat="1" x14ac:dyDescent="0.25">
      <c r="E78" s="176"/>
    </row>
    <row r="79" spans="5:5" s="70" customFormat="1" x14ac:dyDescent="0.25">
      <c r="E79" s="176"/>
    </row>
    <row r="80" spans="5:5" s="70" customFormat="1" x14ac:dyDescent="0.25">
      <c r="E80" s="176"/>
    </row>
    <row r="81" spans="5:5" s="70" customFormat="1" x14ac:dyDescent="0.25">
      <c r="E81" s="176"/>
    </row>
    <row r="82" spans="5:5" s="70" customFormat="1" x14ac:dyDescent="0.25">
      <c r="E82" s="176"/>
    </row>
    <row r="83" spans="5:5" s="70" customFormat="1" x14ac:dyDescent="0.25">
      <c r="E83" s="176"/>
    </row>
    <row r="84" spans="5:5" s="70" customFormat="1" x14ac:dyDescent="0.25">
      <c r="E84" s="176"/>
    </row>
    <row r="85" spans="5:5" s="70" customFormat="1" x14ac:dyDescent="0.25">
      <c r="E85" s="176"/>
    </row>
    <row r="86" spans="5:5" s="70" customFormat="1" x14ac:dyDescent="0.25">
      <c r="E86" s="176"/>
    </row>
    <row r="87" spans="5:5" s="70" customFormat="1" x14ac:dyDescent="0.25">
      <c r="E87" s="176"/>
    </row>
    <row r="88" spans="5:5" s="70" customFormat="1" x14ac:dyDescent="0.25">
      <c r="E88" s="176"/>
    </row>
    <row r="89" spans="5:5" s="70" customFormat="1" x14ac:dyDescent="0.25">
      <c r="E89" s="176"/>
    </row>
    <row r="90" spans="5:5" s="70" customFormat="1" x14ac:dyDescent="0.25">
      <c r="E90" s="176"/>
    </row>
    <row r="91" spans="5:5" s="70" customFormat="1" x14ac:dyDescent="0.25">
      <c r="E91" s="176"/>
    </row>
    <row r="92" spans="5:5" s="70" customFormat="1" x14ac:dyDescent="0.25">
      <c r="E92" s="176"/>
    </row>
    <row r="93" spans="5:5" s="70" customFormat="1" x14ac:dyDescent="0.25">
      <c r="E93" s="176"/>
    </row>
    <row r="94" spans="5:5" s="70" customFormat="1" x14ac:dyDescent="0.25">
      <c r="E94" s="176"/>
    </row>
    <row r="95" spans="5:5" s="70" customFormat="1" x14ac:dyDescent="0.25">
      <c r="E95" s="176"/>
    </row>
    <row r="96" spans="5:5" s="70" customFormat="1" x14ac:dyDescent="0.25">
      <c r="E96" s="176"/>
    </row>
    <row r="97" spans="5:5" s="70" customFormat="1" x14ac:dyDescent="0.25">
      <c r="E97" s="176"/>
    </row>
    <row r="98" spans="5:5" s="70" customFormat="1" x14ac:dyDescent="0.25">
      <c r="E98" s="176"/>
    </row>
    <row r="99" spans="5:5" s="70" customFormat="1" x14ac:dyDescent="0.25">
      <c r="E99" s="176"/>
    </row>
    <row r="100" spans="5:5" s="70" customFormat="1" x14ac:dyDescent="0.25">
      <c r="E100" s="176"/>
    </row>
    <row r="101" spans="5:5" s="70" customFormat="1" x14ac:dyDescent="0.25">
      <c r="E101" s="176"/>
    </row>
    <row r="102" spans="5:5" s="70" customFormat="1" x14ac:dyDescent="0.25">
      <c r="E102" s="176"/>
    </row>
    <row r="103" spans="5:5" s="70" customFormat="1" x14ac:dyDescent="0.25">
      <c r="E103" s="176"/>
    </row>
    <row r="104" spans="5:5" s="70" customFormat="1" x14ac:dyDescent="0.25">
      <c r="E104" s="176"/>
    </row>
    <row r="105" spans="5:5" s="70" customFormat="1" x14ac:dyDescent="0.25">
      <c r="E105" s="176"/>
    </row>
    <row r="106" spans="5:5" s="70" customFormat="1" x14ac:dyDescent="0.25">
      <c r="E106" s="176"/>
    </row>
    <row r="107" spans="5:5" s="70" customFormat="1" x14ac:dyDescent="0.25">
      <c r="E107" s="176"/>
    </row>
    <row r="108" spans="5:5" s="70" customFormat="1" x14ac:dyDescent="0.25">
      <c r="E108" s="176"/>
    </row>
    <row r="109" spans="5:5" s="70" customFormat="1" x14ac:dyDescent="0.25">
      <c r="E109" s="176"/>
    </row>
    <row r="110" spans="5:5" s="70" customFormat="1" x14ac:dyDescent="0.25">
      <c r="E110" s="176"/>
    </row>
    <row r="111" spans="5:5" s="70" customFormat="1" x14ac:dyDescent="0.25">
      <c r="E111" s="176"/>
    </row>
    <row r="112" spans="5:5" s="70" customFormat="1" x14ac:dyDescent="0.25">
      <c r="E112" s="176"/>
    </row>
    <row r="113" spans="5:5" s="70" customFormat="1" x14ac:dyDescent="0.25">
      <c r="E113" s="176"/>
    </row>
    <row r="114" spans="5:5" s="70" customFormat="1" x14ac:dyDescent="0.25">
      <c r="E114" s="176"/>
    </row>
    <row r="115" spans="5:5" s="70" customFormat="1" x14ac:dyDescent="0.25">
      <c r="E115" s="176"/>
    </row>
    <row r="116" spans="5:5" s="70" customFormat="1" x14ac:dyDescent="0.25">
      <c r="E116" s="176"/>
    </row>
    <row r="117" spans="5:5" s="70" customFormat="1" x14ac:dyDescent="0.25">
      <c r="E117" s="176"/>
    </row>
    <row r="118" spans="5:5" s="70" customFormat="1" x14ac:dyDescent="0.25">
      <c r="E118" s="176"/>
    </row>
    <row r="119" spans="5:5" s="70" customFormat="1" x14ac:dyDescent="0.25">
      <c r="E119" s="176"/>
    </row>
    <row r="120" spans="5:5" s="70" customFormat="1" x14ac:dyDescent="0.25">
      <c r="E120" s="176"/>
    </row>
    <row r="121" spans="5:5" s="70" customFormat="1" x14ac:dyDescent="0.25">
      <c r="E121" s="176"/>
    </row>
    <row r="122" spans="5:5" s="70" customFormat="1" x14ac:dyDescent="0.25">
      <c r="E122" s="176"/>
    </row>
    <row r="123" spans="5:5" s="70" customFormat="1" x14ac:dyDescent="0.25">
      <c r="E123" s="176"/>
    </row>
    <row r="124" spans="5:5" s="70" customFormat="1" x14ac:dyDescent="0.25">
      <c r="E124" s="176"/>
    </row>
    <row r="125" spans="5:5" s="70" customFormat="1" x14ac:dyDescent="0.25">
      <c r="E125" s="176"/>
    </row>
    <row r="126" spans="5:5" s="70" customFormat="1" x14ac:dyDescent="0.25">
      <c r="E126" s="176"/>
    </row>
    <row r="127" spans="5:5" s="70" customFormat="1" x14ac:dyDescent="0.25">
      <c r="E127" s="176"/>
    </row>
    <row r="128" spans="5:5" s="70" customFormat="1" x14ac:dyDescent="0.25">
      <c r="E128" s="176"/>
    </row>
    <row r="129" spans="5:5" s="70" customFormat="1" x14ac:dyDescent="0.25">
      <c r="E129" s="176"/>
    </row>
    <row r="130" spans="5:5" s="70" customFormat="1" x14ac:dyDescent="0.25">
      <c r="E130" s="176"/>
    </row>
    <row r="131" spans="5:5" s="70" customFormat="1" x14ac:dyDescent="0.25">
      <c r="E131" s="176"/>
    </row>
    <row r="132" spans="5:5" s="70" customFormat="1" x14ac:dyDescent="0.25">
      <c r="E132" s="176"/>
    </row>
    <row r="133" spans="5:5" s="70" customFormat="1" x14ac:dyDescent="0.25">
      <c r="E133" s="176"/>
    </row>
    <row r="134" spans="5:5" s="70" customFormat="1" x14ac:dyDescent="0.25">
      <c r="E134" s="176"/>
    </row>
    <row r="135" spans="5:5" s="70" customFormat="1" x14ac:dyDescent="0.25">
      <c r="E135" s="176"/>
    </row>
    <row r="136" spans="5:5" s="70" customFormat="1" x14ac:dyDescent="0.25">
      <c r="E136" s="176"/>
    </row>
    <row r="137" spans="5:5" s="70" customFormat="1" x14ac:dyDescent="0.25">
      <c r="E137" s="176"/>
    </row>
    <row r="138" spans="5:5" s="70" customFormat="1" x14ac:dyDescent="0.25">
      <c r="E138" s="176"/>
    </row>
    <row r="139" spans="5:5" s="70" customFormat="1" x14ac:dyDescent="0.25">
      <c r="E139" s="176"/>
    </row>
    <row r="140" spans="5:5" s="70" customFormat="1" x14ac:dyDescent="0.25">
      <c r="E140" s="176"/>
    </row>
    <row r="141" spans="5:5" s="70" customFormat="1" x14ac:dyDescent="0.25">
      <c r="E141" s="176"/>
    </row>
    <row r="142" spans="5:5" s="70" customFormat="1" x14ac:dyDescent="0.25">
      <c r="E142" s="176"/>
    </row>
    <row r="143" spans="5:5" s="70" customFormat="1" x14ac:dyDescent="0.25">
      <c r="E143" s="176"/>
    </row>
    <row r="144" spans="5:5" s="70" customFormat="1" x14ac:dyDescent="0.25">
      <c r="E144" s="176"/>
    </row>
    <row r="145" spans="5:5" s="70" customFormat="1" x14ac:dyDescent="0.25">
      <c r="E145" s="176"/>
    </row>
    <row r="146" spans="5:5" s="70" customFormat="1" x14ac:dyDescent="0.25">
      <c r="E146" s="176"/>
    </row>
    <row r="147" spans="5:5" s="70" customFormat="1" x14ac:dyDescent="0.25">
      <c r="E147" s="176"/>
    </row>
    <row r="148" spans="5:5" s="70" customFormat="1" x14ac:dyDescent="0.25">
      <c r="E148" s="176"/>
    </row>
    <row r="149" spans="5:5" s="70" customFormat="1" x14ac:dyDescent="0.25">
      <c r="E149" s="176"/>
    </row>
    <row r="150" spans="5:5" s="70" customFormat="1" x14ac:dyDescent="0.25">
      <c r="E150" s="176"/>
    </row>
    <row r="151" spans="5:5" s="70" customFormat="1" x14ac:dyDescent="0.25">
      <c r="E151" s="176"/>
    </row>
    <row r="152" spans="5:5" s="70" customFormat="1" x14ac:dyDescent="0.25">
      <c r="E152" s="176"/>
    </row>
    <row r="153" spans="5:5" s="70" customFormat="1" x14ac:dyDescent="0.25">
      <c r="E153" s="176"/>
    </row>
    <row r="154" spans="5:5" s="70" customFormat="1" x14ac:dyDescent="0.25">
      <c r="E154" s="176"/>
    </row>
    <row r="155" spans="5:5" s="70" customFormat="1" x14ac:dyDescent="0.25">
      <c r="E155" s="176"/>
    </row>
    <row r="156" spans="5:5" s="70" customFormat="1" x14ac:dyDescent="0.25">
      <c r="E156" s="176"/>
    </row>
    <row r="157" spans="5:5" s="70" customFormat="1" x14ac:dyDescent="0.25">
      <c r="E157" s="176"/>
    </row>
    <row r="158" spans="5:5" s="70" customFormat="1" x14ac:dyDescent="0.25">
      <c r="E158" s="176"/>
    </row>
    <row r="159" spans="5:5" s="70" customFormat="1" x14ac:dyDescent="0.25">
      <c r="E159" s="176"/>
    </row>
    <row r="160" spans="5:5" s="70" customFormat="1" x14ac:dyDescent="0.25">
      <c r="E160" s="176"/>
    </row>
    <row r="161" spans="5:5" s="70" customFormat="1" x14ac:dyDescent="0.25">
      <c r="E161" s="176"/>
    </row>
    <row r="162" spans="5:5" s="70" customFormat="1" x14ac:dyDescent="0.25">
      <c r="E162" s="176"/>
    </row>
    <row r="163" spans="5:5" s="70" customFormat="1" x14ac:dyDescent="0.25">
      <c r="E163" s="176"/>
    </row>
    <row r="164" spans="5:5" s="70" customFormat="1" x14ac:dyDescent="0.25">
      <c r="E164" s="176"/>
    </row>
    <row r="165" spans="5:5" s="70" customFormat="1" x14ac:dyDescent="0.25">
      <c r="E165" s="176"/>
    </row>
    <row r="166" spans="5:5" s="70" customFormat="1" x14ac:dyDescent="0.25">
      <c r="E166" s="176"/>
    </row>
    <row r="167" spans="5:5" s="70" customFormat="1" x14ac:dyDescent="0.25">
      <c r="E167" s="176"/>
    </row>
    <row r="168" spans="5:5" s="70" customFormat="1" x14ac:dyDescent="0.25">
      <c r="E168" s="176"/>
    </row>
    <row r="169" spans="5:5" s="70" customFormat="1" x14ac:dyDescent="0.25">
      <c r="E169" s="176"/>
    </row>
    <row r="170" spans="5:5" s="70" customFormat="1" x14ac:dyDescent="0.25">
      <c r="E170" s="176"/>
    </row>
    <row r="171" spans="5:5" s="70" customFormat="1" x14ac:dyDescent="0.25">
      <c r="E171" s="176"/>
    </row>
    <row r="172" spans="5:5" s="70" customFormat="1" x14ac:dyDescent="0.25">
      <c r="E172" s="176"/>
    </row>
    <row r="173" spans="5:5" s="70" customFormat="1" x14ac:dyDescent="0.25">
      <c r="E173" s="176"/>
    </row>
    <row r="174" spans="5:5" s="70" customFormat="1" x14ac:dyDescent="0.25">
      <c r="E174" s="176"/>
    </row>
    <row r="175" spans="5:5" s="70" customFormat="1" x14ac:dyDescent="0.25">
      <c r="E175" s="176"/>
    </row>
    <row r="176" spans="5:5" s="70" customFormat="1" x14ac:dyDescent="0.25">
      <c r="E176" s="176"/>
    </row>
    <row r="177" spans="5:5" s="70" customFormat="1" x14ac:dyDescent="0.25">
      <c r="E177" s="176"/>
    </row>
    <row r="178" spans="5:5" s="70" customFormat="1" x14ac:dyDescent="0.25">
      <c r="E178" s="176"/>
    </row>
    <row r="179" spans="5:5" s="70" customFormat="1" x14ac:dyDescent="0.25">
      <c r="E179" s="176"/>
    </row>
    <row r="180" spans="5:5" s="70" customFormat="1" x14ac:dyDescent="0.25">
      <c r="E180" s="176"/>
    </row>
    <row r="181" spans="5:5" s="70" customFormat="1" x14ac:dyDescent="0.25">
      <c r="E181" s="176"/>
    </row>
    <row r="182" spans="5:5" s="70" customFormat="1" x14ac:dyDescent="0.25">
      <c r="E182" s="176"/>
    </row>
    <row r="183" spans="5:5" s="70" customFormat="1" x14ac:dyDescent="0.25">
      <c r="E183" s="176"/>
    </row>
    <row r="184" spans="5:5" s="70" customFormat="1" x14ac:dyDescent="0.25">
      <c r="E184" s="176"/>
    </row>
    <row r="185" spans="5:5" s="70" customFormat="1" x14ac:dyDescent="0.25">
      <c r="E185" s="176"/>
    </row>
    <row r="186" spans="5:5" s="70" customFormat="1" x14ac:dyDescent="0.25">
      <c r="E186" s="176"/>
    </row>
    <row r="187" spans="5:5" s="70" customFormat="1" x14ac:dyDescent="0.25">
      <c r="E187" s="176"/>
    </row>
    <row r="188" spans="5:5" s="70" customFormat="1" x14ac:dyDescent="0.25">
      <c r="E188" s="176"/>
    </row>
    <row r="189" spans="5:5" s="70" customFormat="1" x14ac:dyDescent="0.25">
      <c r="E189" s="176"/>
    </row>
    <row r="190" spans="5:5" s="70" customFormat="1" x14ac:dyDescent="0.25">
      <c r="E190" s="176"/>
    </row>
    <row r="191" spans="5:5" s="70" customFormat="1" x14ac:dyDescent="0.25">
      <c r="E191" s="176"/>
    </row>
    <row r="192" spans="5:5" s="70" customFormat="1" x14ac:dyDescent="0.25">
      <c r="E192" s="176"/>
    </row>
    <row r="193" spans="5:5" s="70" customFormat="1" x14ac:dyDescent="0.25">
      <c r="E193" s="176"/>
    </row>
    <row r="194" spans="5:5" s="70" customFormat="1" x14ac:dyDescent="0.25">
      <c r="E194" s="176"/>
    </row>
    <row r="195" spans="5:5" s="70" customFormat="1" x14ac:dyDescent="0.25">
      <c r="E195" s="176"/>
    </row>
    <row r="196" spans="5:5" s="70" customFormat="1" x14ac:dyDescent="0.25">
      <c r="E196" s="176"/>
    </row>
    <row r="197" spans="5:5" s="70" customFormat="1" x14ac:dyDescent="0.25">
      <c r="E197" s="176"/>
    </row>
    <row r="198" spans="5:5" s="70" customFormat="1" x14ac:dyDescent="0.25">
      <c r="E198" s="176"/>
    </row>
    <row r="199" spans="5:5" s="70" customFormat="1" x14ac:dyDescent="0.25">
      <c r="E199" s="176"/>
    </row>
    <row r="200" spans="5:5" s="70" customFormat="1" x14ac:dyDescent="0.25">
      <c r="E200" s="176"/>
    </row>
    <row r="201" spans="5:5" s="70" customFormat="1" x14ac:dyDescent="0.25">
      <c r="E201" s="176"/>
    </row>
    <row r="202" spans="5:5" s="70" customFormat="1" x14ac:dyDescent="0.25">
      <c r="E202" s="176"/>
    </row>
    <row r="203" spans="5:5" s="70" customFormat="1" x14ac:dyDescent="0.25">
      <c r="E203" s="176"/>
    </row>
    <row r="204" spans="5:5" s="70" customFormat="1" x14ac:dyDescent="0.25">
      <c r="E204" s="176"/>
    </row>
    <row r="205" spans="5:5" s="70" customFormat="1" x14ac:dyDescent="0.25">
      <c r="E205" s="176"/>
    </row>
    <row r="206" spans="5:5" s="70" customFormat="1" x14ac:dyDescent="0.25">
      <c r="E206" s="176"/>
    </row>
    <row r="207" spans="5:5" s="70" customFormat="1" x14ac:dyDescent="0.25">
      <c r="E207" s="176"/>
    </row>
    <row r="208" spans="5:5" s="70" customFormat="1" x14ac:dyDescent="0.25">
      <c r="E208" s="176"/>
    </row>
    <row r="209" spans="5:5" s="70" customFormat="1" x14ac:dyDescent="0.25">
      <c r="E209" s="176"/>
    </row>
    <row r="210" spans="5:5" s="70" customFormat="1" x14ac:dyDescent="0.25">
      <c r="E210" s="176"/>
    </row>
    <row r="211" spans="5:5" s="70" customFormat="1" x14ac:dyDescent="0.25">
      <c r="E211" s="176"/>
    </row>
    <row r="212" spans="5:5" s="70" customFormat="1" x14ac:dyDescent="0.25">
      <c r="E212" s="176"/>
    </row>
    <row r="213" spans="5:5" s="70" customFormat="1" x14ac:dyDescent="0.25">
      <c r="E213" s="176"/>
    </row>
    <row r="214" spans="5:5" s="70" customFormat="1" x14ac:dyDescent="0.25">
      <c r="E214" s="176"/>
    </row>
    <row r="215" spans="5:5" s="70" customFormat="1" x14ac:dyDescent="0.25">
      <c r="E215" s="176"/>
    </row>
    <row r="216" spans="5:5" s="70" customFormat="1" x14ac:dyDescent="0.25">
      <c r="E216" s="176"/>
    </row>
    <row r="217" spans="5:5" s="70" customFormat="1" x14ac:dyDescent="0.25">
      <c r="E217" s="176"/>
    </row>
    <row r="218" spans="5:5" s="70" customFormat="1" x14ac:dyDescent="0.25">
      <c r="E218" s="176"/>
    </row>
    <row r="219" spans="5:5" s="70" customFormat="1" x14ac:dyDescent="0.25">
      <c r="E219" s="176"/>
    </row>
    <row r="220" spans="5:5" s="70" customFormat="1" x14ac:dyDescent="0.25">
      <c r="E220" s="176"/>
    </row>
    <row r="221" spans="5:5" s="70" customFormat="1" x14ac:dyDescent="0.25">
      <c r="E221" s="176"/>
    </row>
    <row r="222" spans="5:5" s="70" customFormat="1" x14ac:dyDescent="0.25">
      <c r="E222" s="176"/>
    </row>
    <row r="223" spans="5:5" s="70" customFormat="1" x14ac:dyDescent="0.25">
      <c r="E223" s="176"/>
    </row>
    <row r="224" spans="5:5" s="70" customFormat="1" x14ac:dyDescent="0.25">
      <c r="E224" s="176"/>
    </row>
    <row r="225" spans="5:5" s="70" customFormat="1" x14ac:dyDescent="0.25">
      <c r="E225" s="176"/>
    </row>
    <row r="226" spans="5:5" s="70" customFormat="1" x14ac:dyDescent="0.25">
      <c r="E226" s="176"/>
    </row>
    <row r="227" spans="5:5" s="70" customFormat="1" x14ac:dyDescent="0.25">
      <c r="E227" s="176"/>
    </row>
    <row r="228" spans="5:5" s="70" customFormat="1" x14ac:dyDescent="0.25">
      <c r="E228" s="176"/>
    </row>
    <row r="229" spans="5:5" s="70" customFormat="1" x14ac:dyDescent="0.25">
      <c r="E229" s="176"/>
    </row>
    <row r="230" spans="5:5" s="70" customFormat="1" x14ac:dyDescent="0.25">
      <c r="E230" s="176"/>
    </row>
    <row r="231" spans="5:5" s="70" customFormat="1" x14ac:dyDescent="0.25">
      <c r="E231" s="176"/>
    </row>
    <row r="232" spans="5:5" s="70" customFormat="1" x14ac:dyDescent="0.25">
      <c r="E232" s="176"/>
    </row>
    <row r="233" spans="5:5" s="70" customFormat="1" x14ac:dyDescent="0.25">
      <c r="E233" s="176"/>
    </row>
    <row r="234" spans="5:5" s="70" customFormat="1" x14ac:dyDescent="0.25">
      <c r="E234" s="176"/>
    </row>
    <row r="235" spans="5:5" s="70" customFormat="1" x14ac:dyDescent="0.25">
      <c r="E235" s="176"/>
    </row>
    <row r="236" spans="5:5" s="70" customFormat="1" x14ac:dyDescent="0.25">
      <c r="E236" s="176"/>
    </row>
    <row r="237" spans="5:5" s="70" customFormat="1" x14ac:dyDescent="0.25">
      <c r="E237" s="176"/>
    </row>
    <row r="238" spans="5:5" s="70" customFormat="1" x14ac:dyDescent="0.25">
      <c r="E238" s="176"/>
    </row>
    <row r="239" spans="5:5" s="70" customFormat="1" x14ac:dyDescent="0.25">
      <c r="E239" s="176"/>
    </row>
    <row r="240" spans="5:5" s="70" customFormat="1" x14ac:dyDescent="0.25">
      <c r="E240" s="176"/>
    </row>
    <row r="241" spans="5:5" s="70" customFormat="1" x14ac:dyDescent="0.25">
      <c r="E241" s="176"/>
    </row>
    <row r="242" spans="5:5" s="70" customFormat="1" x14ac:dyDescent="0.25">
      <c r="E242" s="176"/>
    </row>
    <row r="243" spans="5:5" s="70" customFormat="1" x14ac:dyDescent="0.25">
      <c r="E243" s="176"/>
    </row>
    <row r="244" spans="5:5" s="70" customFormat="1" x14ac:dyDescent="0.25">
      <c r="E244" s="176"/>
    </row>
    <row r="245" spans="5:5" s="70" customFormat="1" x14ac:dyDescent="0.25">
      <c r="E245" s="176"/>
    </row>
    <row r="246" spans="5:5" s="70" customFormat="1" x14ac:dyDescent="0.25">
      <c r="E246" s="176"/>
    </row>
    <row r="247" spans="5:5" s="70" customFormat="1" x14ac:dyDescent="0.25">
      <c r="E247" s="176"/>
    </row>
    <row r="248" spans="5:5" s="70" customFormat="1" x14ac:dyDescent="0.25">
      <c r="E248" s="176"/>
    </row>
    <row r="249" spans="5:5" s="70" customFormat="1" x14ac:dyDescent="0.25">
      <c r="E249" s="176"/>
    </row>
    <row r="250" spans="5:5" s="70" customFormat="1" x14ac:dyDescent="0.25">
      <c r="E250" s="176"/>
    </row>
    <row r="251" spans="5:5" s="70" customFormat="1" x14ac:dyDescent="0.25">
      <c r="E251" s="176"/>
    </row>
    <row r="252" spans="5:5" s="70" customFormat="1" x14ac:dyDescent="0.25">
      <c r="E252" s="176"/>
    </row>
    <row r="253" spans="5:5" s="70" customFormat="1" x14ac:dyDescent="0.25">
      <c r="E253" s="176"/>
    </row>
    <row r="254" spans="5:5" s="70" customFormat="1" x14ac:dyDescent="0.25">
      <c r="E254" s="176"/>
    </row>
    <row r="255" spans="5:5" s="70" customFormat="1" x14ac:dyDescent="0.25">
      <c r="E255" s="176"/>
    </row>
    <row r="256" spans="5:5" s="70" customFormat="1" x14ac:dyDescent="0.25">
      <c r="E256" s="176"/>
    </row>
    <row r="257" spans="5:5" s="70" customFormat="1" x14ac:dyDescent="0.25">
      <c r="E257" s="176"/>
    </row>
    <row r="258" spans="5:5" s="70" customFormat="1" x14ac:dyDescent="0.25">
      <c r="E258" s="176"/>
    </row>
    <row r="259" spans="5:5" s="70" customFormat="1" x14ac:dyDescent="0.25">
      <c r="E259" s="176"/>
    </row>
    <row r="260" spans="5:5" s="70" customFormat="1" x14ac:dyDescent="0.25">
      <c r="E260" s="176"/>
    </row>
    <row r="261" spans="5:5" s="70" customFormat="1" x14ac:dyDescent="0.25">
      <c r="E261" s="176"/>
    </row>
    <row r="262" spans="5:5" s="70" customFormat="1" x14ac:dyDescent="0.25">
      <c r="E262" s="176"/>
    </row>
    <row r="263" spans="5:5" s="70" customFormat="1" x14ac:dyDescent="0.25">
      <c r="E263" s="176"/>
    </row>
    <row r="264" spans="5:5" s="70" customFormat="1" x14ac:dyDescent="0.25">
      <c r="E264" s="176"/>
    </row>
    <row r="265" spans="5:5" s="70" customFormat="1" x14ac:dyDescent="0.25">
      <c r="E265" s="176"/>
    </row>
    <row r="266" spans="5:5" s="70" customFormat="1" x14ac:dyDescent="0.25">
      <c r="E266" s="176"/>
    </row>
    <row r="267" spans="5:5" s="70" customFormat="1" x14ac:dyDescent="0.25">
      <c r="E267" s="176"/>
    </row>
    <row r="268" spans="5:5" s="70" customFormat="1" x14ac:dyDescent="0.25">
      <c r="E268" s="176"/>
    </row>
    <row r="269" spans="5:5" s="70" customFormat="1" x14ac:dyDescent="0.25">
      <c r="E269" s="176"/>
    </row>
    <row r="270" spans="5:5" s="70" customFormat="1" x14ac:dyDescent="0.25">
      <c r="E270" s="176"/>
    </row>
    <row r="271" spans="5:5" s="70" customFormat="1" x14ac:dyDescent="0.25">
      <c r="E271" s="176"/>
    </row>
    <row r="272" spans="5:5" s="70" customFormat="1" x14ac:dyDescent="0.25">
      <c r="E272" s="176"/>
    </row>
    <row r="273" spans="5:5" s="70" customFormat="1" x14ac:dyDescent="0.25">
      <c r="E273" s="176"/>
    </row>
    <row r="274" spans="5:5" s="70" customFormat="1" x14ac:dyDescent="0.25">
      <c r="E274" s="176"/>
    </row>
    <row r="275" spans="5:5" s="70" customFormat="1" x14ac:dyDescent="0.25">
      <c r="E275" s="176"/>
    </row>
    <row r="276" spans="5:5" s="70" customFormat="1" x14ac:dyDescent="0.25">
      <c r="E276" s="176"/>
    </row>
    <row r="277" spans="5:5" s="70" customFormat="1" x14ac:dyDescent="0.25">
      <c r="E277" s="176"/>
    </row>
    <row r="278" spans="5:5" s="70" customFormat="1" x14ac:dyDescent="0.25">
      <c r="E278" s="176"/>
    </row>
    <row r="279" spans="5:5" s="70" customFormat="1" x14ac:dyDescent="0.25">
      <c r="E279" s="176"/>
    </row>
    <row r="280" spans="5:5" s="70" customFormat="1" x14ac:dyDescent="0.25">
      <c r="E280" s="176"/>
    </row>
    <row r="281" spans="5:5" s="70" customFormat="1" x14ac:dyDescent="0.25">
      <c r="E281" s="176"/>
    </row>
    <row r="282" spans="5:5" s="70" customFormat="1" x14ac:dyDescent="0.25">
      <c r="E282" s="176"/>
    </row>
    <row r="283" spans="5:5" s="70" customFormat="1" x14ac:dyDescent="0.25">
      <c r="E283" s="176"/>
    </row>
    <row r="284" spans="5:5" s="70" customFormat="1" x14ac:dyDescent="0.25">
      <c r="E284" s="176"/>
    </row>
    <row r="285" spans="5:5" s="70" customFormat="1" x14ac:dyDescent="0.25">
      <c r="E285" s="176"/>
    </row>
    <row r="286" spans="5:5" s="70" customFormat="1" x14ac:dyDescent="0.25">
      <c r="E286" s="176"/>
    </row>
    <row r="287" spans="5:5" s="70" customFormat="1" x14ac:dyDescent="0.25">
      <c r="E287" s="176"/>
    </row>
    <row r="288" spans="5:5" s="70" customFormat="1" x14ac:dyDescent="0.25">
      <c r="E288" s="176"/>
    </row>
    <row r="289" spans="5:5" s="70" customFormat="1" x14ac:dyDescent="0.25">
      <c r="E289" s="176"/>
    </row>
    <row r="290" spans="5:5" s="70" customFormat="1" x14ac:dyDescent="0.25">
      <c r="E290" s="176"/>
    </row>
    <row r="291" spans="5:5" s="70" customFormat="1" x14ac:dyDescent="0.25">
      <c r="E291" s="176"/>
    </row>
    <row r="292" spans="5:5" s="70" customFormat="1" x14ac:dyDescent="0.25">
      <c r="E292" s="176"/>
    </row>
    <row r="293" spans="5:5" s="70" customFormat="1" x14ac:dyDescent="0.25">
      <c r="E293" s="176"/>
    </row>
    <row r="294" spans="5:5" s="70" customFormat="1" x14ac:dyDescent="0.25">
      <c r="E294" s="176"/>
    </row>
    <row r="295" spans="5:5" s="70" customFormat="1" x14ac:dyDescent="0.25">
      <c r="E295" s="176"/>
    </row>
    <row r="296" spans="5:5" s="70" customFormat="1" x14ac:dyDescent="0.25">
      <c r="E296" s="176"/>
    </row>
    <row r="297" spans="5:5" s="70" customFormat="1" x14ac:dyDescent="0.25">
      <c r="E297" s="176"/>
    </row>
    <row r="298" spans="5:5" s="70" customFormat="1" x14ac:dyDescent="0.25">
      <c r="E298" s="176"/>
    </row>
    <row r="299" spans="5:5" s="70" customFormat="1" x14ac:dyDescent="0.25">
      <c r="E299" s="176"/>
    </row>
    <row r="300" spans="5:5" s="70" customFormat="1" x14ac:dyDescent="0.25">
      <c r="E300" s="176"/>
    </row>
    <row r="301" spans="5:5" s="70" customFormat="1" x14ac:dyDescent="0.25">
      <c r="E301" s="176"/>
    </row>
    <row r="302" spans="5:5" s="70" customFormat="1" x14ac:dyDescent="0.25">
      <c r="E302" s="176"/>
    </row>
    <row r="303" spans="5:5" s="70" customFormat="1" x14ac:dyDescent="0.25">
      <c r="E303" s="176"/>
    </row>
    <row r="304" spans="5:5" s="70" customFormat="1" x14ac:dyDescent="0.25">
      <c r="E304" s="176"/>
    </row>
    <row r="305" spans="5:5" s="70" customFormat="1" x14ac:dyDescent="0.25">
      <c r="E305" s="176"/>
    </row>
    <row r="306" spans="5:5" s="70" customFormat="1" x14ac:dyDescent="0.25">
      <c r="E306" s="176"/>
    </row>
    <row r="307" spans="5:5" s="70" customFormat="1" x14ac:dyDescent="0.25">
      <c r="E307" s="176"/>
    </row>
    <row r="308" spans="5:5" s="70" customFormat="1" x14ac:dyDescent="0.25">
      <c r="E308" s="176"/>
    </row>
    <row r="309" spans="5:5" s="70" customFormat="1" x14ac:dyDescent="0.25">
      <c r="E309" s="176"/>
    </row>
    <row r="310" spans="5:5" s="70" customFormat="1" x14ac:dyDescent="0.25">
      <c r="E310" s="176"/>
    </row>
    <row r="311" spans="5:5" s="70" customFormat="1" x14ac:dyDescent="0.25">
      <c r="E311" s="176"/>
    </row>
    <row r="312" spans="5:5" s="70" customFormat="1" x14ac:dyDescent="0.25">
      <c r="E312" s="176"/>
    </row>
    <row r="313" spans="5:5" s="70" customFormat="1" x14ac:dyDescent="0.25">
      <c r="E313" s="176"/>
    </row>
    <row r="314" spans="5:5" s="70" customFormat="1" x14ac:dyDescent="0.25">
      <c r="E314" s="176"/>
    </row>
    <row r="315" spans="5:5" s="70" customFormat="1" x14ac:dyDescent="0.25">
      <c r="E315" s="176"/>
    </row>
    <row r="316" spans="5:5" s="70" customFormat="1" x14ac:dyDescent="0.25">
      <c r="E316" s="176"/>
    </row>
    <row r="317" spans="5:5" s="70" customFormat="1" x14ac:dyDescent="0.25">
      <c r="E317" s="176"/>
    </row>
    <row r="318" spans="5:5" s="70" customFormat="1" x14ac:dyDescent="0.25">
      <c r="E318" s="176"/>
    </row>
    <row r="319" spans="5:5" s="70" customFormat="1" x14ac:dyDescent="0.25">
      <c r="E319" s="176"/>
    </row>
    <row r="320" spans="5:5" s="70" customFormat="1" x14ac:dyDescent="0.25">
      <c r="E320" s="176"/>
    </row>
    <row r="321" spans="5:5" s="70" customFormat="1" x14ac:dyDescent="0.25">
      <c r="E321" s="176"/>
    </row>
    <row r="322" spans="5:5" s="70" customFormat="1" x14ac:dyDescent="0.25">
      <c r="E322" s="176"/>
    </row>
    <row r="323" spans="5:5" s="70" customFormat="1" x14ac:dyDescent="0.25">
      <c r="E323" s="176"/>
    </row>
    <row r="324" spans="5:5" s="70" customFormat="1" x14ac:dyDescent="0.25">
      <c r="E324" s="176"/>
    </row>
    <row r="325" spans="5:5" s="70" customFormat="1" x14ac:dyDescent="0.25">
      <c r="E325" s="176"/>
    </row>
    <row r="326" spans="5:5" s="70" customFormat="1" x14ac:dyDescent="0.25">
      <c r="E326" s="176"/>
    </row>
    <row r="327" spans="5:5" s="70" customFormat="1" x14ac:dyDescent="0.25">
      <c r="E327" s="176"/>
    </row>
    <row r="328" spans="5:5" s="70" customFormat="1" x14ac:dyDescent="0.25">
      <c r="E328" s="176"/>
    </row>
    <row r="329" spans="5:5" s="70" customFormat="1" x14ac:dyDescent="0.25">
      <c r="E329" s="176"/>
    </row>
    <row r="330" spans="5:5" s="70" customFormat="1" x14ac:dyDescent="0.25">
      <c r="E330" s="176"/>
    </row>
    <row r="331" spans="5:5" s="70" customFormat="1" x14ac:dyDescent="0.25">
      <c r="E331" s="176"/>
    </row>
    <row r="332" spans="5:5" s="70" customFormat="1" x14ac:dyDescent="0.25">
      <c r="E332" s="176"/>
    </row>
    <row r="333" spans="5:5" s="70" customFormat="1" x14ac:dyDescent="0.25">
      <c r="E333" s="176"/>
    </row>
    <row r="334" spans="5:5" s="70" customFormat="1" x14ac:dyDescent="0.25">
      <c r="E334" s="176"/>
    </row>
    <row r="335" spans="5:5" s="70" customFormat="1" x14ac:dyDescent="0.25">
      <c r="E335" s="176"/>
    </row>
    <row r="336" spans="5:5" s="70" customFormat="1" x14ac:dyDescent="0.25">
      <c r="E336" s="176"/>
    </row>
    <row r="337" spans="5:5" s="70" customFormat="1" x14ac:dyDescent="0.25">
      <c r="E337" s="176"/>
    </row>
    <row r="338" spans="5:5" s="70" customFormat="1" x14ac:dyDescent="0.25">
      <c r="E338" s="176"/>
    </row>
    <row r="339" spans="5:5" s="70" customFormat="1" x14ac:dyDescent="0.25">
      <c r="E339" s="176"/>
    </row>
    <row r="340" spans="5:5" s="70" customFormat="1" x14ac:dyDescent="0.25">
      <c r="E340" s="176"/>
    </row>
    <row r="341" spans="5:5" s="70" customFormat="1" x14ac:dyDescent="0.25">
      <c r="E341" s="176"/>
    </row>
    <row r="342" spans="5:5" s="70" customFormat="1" x14ac:dyDescent="0.25">
      <c r="E342" s="176"/>
    </row>
    <row r="343" spans="5:5" s="70" customFormat="1" x14ac:dyDescent="0.25">
      <c r="E343" s="176"/>
    </row>
    <row r="344" spans="5:5" s="70" customFormat="1" x14ac:dyDescent="0.25">
      <c r="E344" s="176"/>
    </row>
    <row r="345" spans="5:5" s="70" customFormat="1" x14ac:dyDescent="0.25">
      <c r="E345" s="176"/>
    </row>
    <row r="346" spans="5:5" s="70" customFormat="1" x14ac:dyDescent="0.25">
      <c r="E346" s="176"/>
    </row>
    <row r="347" spans="5:5" s="70" customFormat="1" x14ac:dyDescent="0.25">
      <c r="E347" s="176"/>
    </row>
    <row r="348" spans="5:5" s="70" customFormat="1" x14ac:dyDescent="0.25">
      <c r="E348" s="176"/>
    </row>
    <row r="349" spans="5:5" s="70" customFormat="1" x14ac:dyDescent="0.25">
      <c r="E349" s="176"/>
    </row>
    <row r="350" spans="5:5" s="70" customFormat="1" x14ac:dyDescent="0.25">
      <c r="E350" s="176"/>
    </row>
    <row r="351" spans="5:5" s="70" customFormat="1" x14ac:dyDescent="0.25">
      <c r="E351" s="176"/>
    </row>
    <row r="352" spans="5:5" s="70" customFormat="1" x14ac:dyDescent="0.25">
      <c r="E352" s="176"/>
    </row>
    <row r="353" spans="5:5" s="70" customFormat="1" x14ac:dyDescent="0.25">
      <c r="E353" s="176"/>
    </row>
    <row r="354" spans="5:5" s="70" customFormat="1" x14ac:dyDescent="0.25">
      <c r="E354" s="176"/>
    </row>
    <row r="355" spans="5:5" s="70" customFormat="1" x14ac:dyDescent="0.25">
      <c r="E355" s="176"/>
    </row>
    <row r="356" spans="5:5" s="70" customFormat="1" x14ac:dyDescent="0.25">
      <c r="E356" s="176"/>
    </row>
    <row r="357" spans="5:5" s="70" customFormat="1" x14ac:dyDescent="0.25">
      <c r="E357" s="176"/>
    </row>
    <row r="358" spans="5:5" s="70" customFormat="1" x14ac:dyDescent="0.25">
      <c r="E358" s="176"/>
    </row>
    <row r="359" spans="5:5" s="70" customFormat="1" x14ac:dyDescent="0.25">
      <c r="E359" s="176"/>
    </row>
    <row r="360" spans="5:5" s="70" customFormat="1" x14ac:dyDescent="0.25">
      <c r="E360" s="176"/>
    </row>
    <row r="361" spans="5:5" s="70" customFormat="1" x14ac:dyDescent="0.25">
      <c r="E361" s="176"/>
    </row>
    <row r="362" spans="5:5" s="70" customFormat="1" x14ac:dyDescent="0.25">
      <c r="E362" s="176"/>
    </row>
    <row r="363" spans="5:5" s="70" customFormat="1" x14ac:dyDescent="0.25">
      <c r="E363" s="176"/>
    </row>
    <row r="364" spans="5:5" s="70" customFormat="1" x14ac:dyDescent="0.25">
      <c r="E364" s="176"/>
    </row>
    <row r="365" spans="5:5" s="70" customFormat="1" x14ac:dyDescent="0.25">
      <c r="E365" s="176"/>
    </row>
    <row r="366" spans="5:5" s="70" customFormat="1" x14ac:dyDescent="0.25">
      <c r="E366" s="176"/>
    </row>
    <row r="367" spans="5:5" s="70" customFormat="1" x14ac:dyDescent="0.25">
      <c r="E367" s="176"/>
    </row>
    <row r="368" spans="5:5" s="70" customFormat="1" x14ac:dyDescent="0.25">
      <c r="E368" s="176"/>
    </row>
    <row r="369" spans="5:5" s="70" customFormat="1" x14ac:dyDescent="0.25">
      <c r="E369" s="176"/>
    </row>
    <row r="370" spans="5:5" s="70" customFormat="1" x14ac:dyDescent="0.25">
      <c r="E370" s="176"/>
    </row>
    <row r="371" spans="5:5" s="70" customFormat="1" x14ac:dyDescent="0.25">
      <c r="E371" s="176"/>
    </row>
    <row r="372" spans="5:5" s="70" customFormat="1" x14ac:dyDescent="0.25">
      <c r="E372" s="176"/>
    </row>
    <row r="373" spans="5:5" s="70" customFormat="1" x14ac:dyDescent="0.25">
      <c r="E373" s="176"/>
    </row>
    <row r="374" spans="5:5" s="70" customFormat="1" x14ac:dyDescent="0.25">
      <c r="E374" s="176"/>
    </row>
    <row r="375" spans="5:5" s="70" customFormat="1" x14ac:dyDescent="0.25">
      <c r="E375" s="176"/>
    </row>
    <row r="376" spans="5:5" s="70" customFormat="1" x14ac:dyDescent="0.25">
      <c r="E376" s="176"/>
    </row>
    <row r="377" spans="5:5" s="70" customFormat="1" x14ac:dyDescent="0.25">
      <c r="E377" s="176"/>
    </row>
    <row r="378" spans="5:5" s="70" customFormat="1" x14ac:dyDescent="0.25">
      <c r="E378" s="176"/>
    </row>
    <row r="379" spans="5:5" s="70" customFormat="1" x14ac:dyDescent="0.25">
      <c r="E379" s="176"/>
    </row>
    <row r="380" spans="5:5" s="70" customFormat="1" x14ac:dyDescent="0.25">
      <c r="E380" s="176"/>
    </row>
    <row r="381" spans="5:5" s="70" customFormat="1" x14ac:dyDescent="0.25">
      <c r="E381" s="176"/>
    </row>
    <row r="382" spans="5:5" s="70" customFormat="1" x14ac:dyDescent="0.25">
      <c r="E382" s="176"/>
    </row>
    <row r="383" spans="5:5" s="70" customFormat="1" x14ac:dyDescent="0.25">
      <c r="E383" s="176"/>
    </row>
    <row r="384" spans="5:5" s="70" customFormat="1" x14ac:dyDescent="0.25">
      <c r="E384" s="176"/>
    </row>
    <row r="385" spans="5:5" s="70" customFormat="1" x14ac:dyDescent="0.25">
      <c r="E385" s="176"/>
    </row>
    <row r="386" spans="5:5" s="70" customFormat="1" x14ac:dyDescent="0.25">
      <c r="E386" s="176"/>
    </row>
    <row r="387" spans="5:5" s="70" customFormat="1" x14ac:dyDescent="0.25">
      <c r="E387" s="176"/>
    </row>
    <row r="388" spans="5:5" s="70" customFormat="1" x14ac:dyDescent="0.25">
      <c r="E388" s="176"/>
    </row>
    <row r="389" spans="5:5" s="70" customFormat="1" x14ac:dyDescent="0.25">
      <c r="E389" s="176"/>
    </row>
    <row r="390" spans="5:5" s="70" customFormat="1" x14ac:dyDescent="0.25">
      <c r="E390" s="176"/>
    </row>
    <row r="391" spans="5:5" s="70" customFormat="1" x14ac:dyDescent="0.25">
      <c r="E391" s="176"/>
    </row>
    <row r="392" spans="5:5" s="70" customFormat="1" x14ac:dyDescent="0.25">
      <c r="E392" s="176"/>
    </row>
    <row r="393" spans="5:5" s="70" customFormat="1" x14ac:dyDescent="0.25">
      <c r="E393" s="176"/>
    </row>
    <row r="394" spans="5:5" s="70" customFormat="1" x14ac:dyDescent="0.25">
      <c r="E394" s="176"/>
    </row>
    <row r="395" spans="5:5" s="70" customFormat="1" x14ac:dyDescent="0.25">
      <c r="E395" s="176"/>
    </row>
    <row r="396" spans="5:5" s="70" customFormat="1" x14ac:dyDescent="0.25">
      <c r="E396" s="176"/>
    </row>
    <row r="397" spans="5:5" s="70" customFormat="1" x14ac:dyDescent="0.25">
      <c r="E397" s="176"/>
    </row>
    <row r="398" spans="5:5" s="70" customFormat="1" x14ac:dyDescent="0.25">
      <c r="E398" s="176"/>
    </row>
    <row r="399" spans="5:5" s="70" customFormat="1" x14ac:dyDescent="0.25">
      <c r="E399" s="176"/>
    </row>
    <row r="400" spans="5:5" s="70" customFormat="1" x14ac:dyDescent="0.25">
      <c r="E400" s="176"/>
    </row>
    <row r="401" spans="5:5" s="70" customFormat="1" x14ac:dyDescent="0.25">
      <c r="E401" s="176"/>
    </row>
    <row r="402" spans="5:5" s="70" customFormat="1" x14ac:dyDescent="0.25">
      <c r="E402" s="176"/>
    </row>
    <row r="403" spans="5:5" s="70" customFormat="1" x14ac:dyDescent="0.25">
      <c r="E403" s="176"/>
    </row>
    <row r="404" spans="5:5" s="70" customFormat="1" x14ac:dyDescent="0.25">
      <c r="E404" s="176"/>
    </row>
    <row r="405" spans="5:5" s="70" customFormat="1" x14ac:dyDescent="0.25">
      <c r="E405" s="176"/>
    </row>
    <row r="406" spans="5:5" s="70" customFormat="1" x14ac:dyDescent="0.25">
      <c r="E406" s="176"/>
    </row>
    <row r="407" spans="5:5" s="70" customFormat="1" x14ac:dyDescent="0.25">
      <c r="E407" s="176"/>
    </row>
    <row r="408" spans="5:5" s="70" customFormat="1" x14ac:dyDescent="0.25">
      <c r="E408" s="176"/>
    </row>
    <row r="409" spans="5:5" s="70" customFormat="1" x14ac:dyDescent="0.25">
      <c r="E409" s="176"/>
    </row>
    <row r="410" spans="5:5" s="70" customFormat="1" x14ac:dyDescent="0.25">
      <c r="E410" s="176"/>
    </row>
    <row r="411" spans="5:5" s="70" customFormat="1" x14ac:dyDescent="0.25">
      <c r="E411" s="176"/>
    </row>
    <row r="412" spans="5:5" s="70" customFormat="1" x14ac:dyDescent="0.25">
      <c r="E412" s="176"/>
    </row>
    <row r="413" spans="5:5" s="70" customFormat="1" x14ac:dyDescent="0.25">
      <c r="E413" s="176"/>
    </row>
    <row r="414" spans="5:5" s="70" customFormat="1" x14ac:dyDescent="0.25">
      <c r="E414" s="176"/>
    </row>
    <row r="415" spans="5:5" s="70" customFormat="1" x14ac:dyDescent="0.25">
      <c r="E415" s="176"/>
    </row>
    <row r="416" spans="5:5" s="70" customFormat="1" x14ac:dyDescent="0.25">
      <c r="E416" s="176"/>
    </row>
    <row r="417" spans="5:5" s="70" customFormat="1" x14ac:dyDescent="0.25">
      <c r="E417" s="176"/>
    </row>
    <row r="418" spans="5:5" s="70" customFormat="1" x14ac:dyDescent="0.25">
      <c r="E418" s="176"/>
    </row>
    <row r="419" spans="5:5" s="70" customFormat="1" x14ac:dyDescent="0.25">
      <c r="E419" s="176"/>
    </row>
    <row r="420" spans="5:5" s="70" customFormat="1" x14ac:dyDescent="0.25">
      <c r="E420" s="176"/>
    </row>
    <row r="421" spans="5:5" s="70" customFormat="1" x14ac:dyDescent="0.25">
      <c r="E421" s="176"/>
    </row>
    <row r="422" spans="5:5" s="70" customFormat="1" x14ac:dyDescent="0.25">
      <c r="E422" s="176"/>
    </row>
    <row r="423" spans="5:5" s="70" customFormat="1" x14ac:dyDescent="0.25">
      <c r="E423" s="176"/>
    </row>
    <row r="424" spans="5:5" s="70" customFormat="1" x14ac:dyDescent="0.25">
      <c r="E424" s="176"/>
    </row>
    <row r="425" spans="5:5" s="70" customFormat="1" x14ac:dyDescent="0.25">
      <c r="E425" s="176"/>
    </row>
    <row r="426" spans="5:5" s="70" customFormat="1" x14ac:dyDescent="0.25">
      <c r="E426" s="176"/>
    </row>
    <row r="427" spans="5:5" s="70" customFormat="1" x14ac:dyDescent="0.25">
      <c r="E427" s="176"/>
    </row>
    <row r="428" spans="5:5" s="70" customFormat="1" x14ac:dyDescent="0.25">
      <c r="E428" s="176"/>
    </row>
    <row r="429" spans="5:5" s="70" customFormat="1" x14ac:dyDescent="0.25">
      <c r="E429" s="176"/>
    </row>
    <row r="430" spans="5:5" s="70" customFormat="1" x14ac:dyDescent="0.25">
      <c r="E430" s="176"/>
    </row>
    <row r="431" spans="5:5" s="70" customFormat="1" x14ac:dyDescent="0.25">
      <c r="E431" s="176"/>
    </row>
    <row r="432" spans="5:5" s="70" customFormat="1" x14ac:dyDescent="0.25">
      <c r="E432" s="176"/>
    </row>
    <row r="433" spans="5:5" s="70" customFormat="1" x14ac:dyDescent="0.25">
      <c r="E433" s="176"/>
    </row>
    <row r="434" spans="5:5" s="70" customFormat="1" x14ac:dyDescent="0.25">
      <c r="E434" s="176"/>
    </row>
    <row r="435" spans="5:5" s="70" customFormat="1" x14ac:dyDescent="0.25">
      <c r="E435" s="176"/>
    </row>
    <row r="436" spans="5:5" s="70" customFormat="1" x14ac:dyDescent="0.25">
      <c r="E436" s="176"/>
    </row>
    <row r="437" spans="5:5" s="70" customFormat="1" x14ac:dyDescent="0.25">
      <c r="E437" s="176"/>
    </row>
    <row r="438" spans="5:5" s="70" customFormat="1" x14ac:dyDescent="0.25">
      <c r="E438" s="176"/>
    </row>
    <row r="439" spans="5:5" s="70" customFormat="1" x14ac:dyDescent="0.25">
      <c r="E439" s="176"/>
    </row>
    <row r="440" spans="5:5" s="70" customFormat="1" x14ac:dyDescent="0.25">
      <c r="E440" s="176"/>
    </row>
    <row r="441" spans="5:5" s="70" customFormat="1" x14ac:dyDescent="0.25">
      <c r="E441" s="176"/>
    </row>
    <row r="442" spans="5:5" s="70" customFormat="1" x14ac:dyDescent="0.25">
      <c r="E442" s="176"/>
    </row>
    <row r="443" spans="5:5" s="70" customFormat="1" x14ac:dyDescent="0.25">
      <c r="E443" s="176"/>
    </row>
    <row r="444" spans="5:5" s="70" customFormat="1" x14ac:dyDescent="0.25">
      <c r="E444" s="176"/>
    </row>
    <row r="445" spans="5:5" s="70" customFormat="1" x14ac:dyDescent="0.25">
      <c r="E445" s="176"/>
    </row>
    <row r="446" spans="5:5" s="70" customFormat="1" x14ac:dyDescent="0.25">
      <c r="E446" s="176"/>
    </row>
    <row r="447" spans="5:5" s="70" customFormat="1" x14ac:dyDescent="0.25">
      <c r="E447" s="176"/>
    </row>
    <row r="448" spans="5:5" s="70" customFormat="1" x14ac:dyDescent="0.25">
      <c r="E448" s="176"/>
    </row>
    <row r="449" spans="5:5" s="70" customFormat="1" x14ac:dyDescent="0.25">
      <c r="E449" s="176"/>
    </row>
    <row r="450" spans="5:5" s="70" customFormat="1" x14ac:dyDescent="0.25">
      <c r="E450" s="176"/>
    </row>
    <row r="451" spans="5:5" s="70" customFormat="1" x14ac:dyDescent="0.25">
      <c r="E451" s="176"/>
    </row>
    <row r="452" spans="5:5" s="70" customFormat="1" x14ac:dyDescent="0.25">
      <c r="E452" s="176"/>
    </row>
    <row r="453" spans="5:5" s="70" customFormat="1" x14ac:dyDescent="0.25">
      <c r="E453" s="176"/>
    </row>
    <row r="454" spans="5:5" s="70" customFormat="1" x14ac:dyDescent="0.25">
      <c r="E454" s="176"/>
    </row>
    <row r="455" spans="5:5" s="70" customFormat="1" x14ac:dyDescent="0.25">
      <c r="E455" s="176"/>
    </row>
    <row r="456" spans="5:5" s="70" customFormat="1" x14ac:dyDescent="0.25">
      <c r="E456" s="176"/>
    </row>
    <row r="457" spans="5:5" s="70" customFormat="1" x14ac:dyDescent="0.25">
      <c r="E457" s="176"/>
    </row>
    <row r="458" spans="5:5" s="70" customFormat="1" x14ac:dyDescent="0.25">
      <c r="E458" s="176"/>
    </row>
    <row r="459" spans="5:5" s="70" customFormat="1" x14ac:dyDescent="0.25">
      <c r="E459" s="176"/>
    </row>
    <row r="460" spans="5:5" s="70" customFormat="1" x14ac:dyDescent="0.25">
      <c r="E460" s="176"/>
    </row>
    <row r="461" spans="5:5" s="70" customFormat="1" x14ac:dyDescent="0.25">
      <c r="E461" s="176"/>
    </row>
    <row r="462" spans="5:5" s="70" customFormat="1" x14ac:dyDescent="0.25">
      <c r="E462" s="176"/>
    </row>
    <row r="463" spans="5:5" s="70" customFormat="1" x14ac:dyDescent="0.25">
      <c r="E463" s="176"/>
    </row>
    <row r="464" spans="5:5" s="70" customFormat="1" x14ac:dyDescent="0.25">
      <c r="E464" s="176"/>
    </row>
    <row r="465" spans="5:5" s="70" customFormat="1" x14ac:dyDescent="0.25">
      <c r="E465" s="176"/>
    </row>
    <row r="466" spans="5:5" s="70" customFormat="1" x14ac:dyDescent="0.25">
      <c r="E466" s="176"/>
    </row>
  </sheetData>
  <mergeCells count="12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1"/>
    <mergeCell ref="C18:C21"/>
    <mergeCell ref="D18:D21"/>
    <mergeCell ref="E18:E21"/>
    <mergeCell ref="F18:F21"/>
    <mergeCell ref="G18:G21"/>
    <mergeCell ref="H18:H21"/>
    <mergeCell ref="I18:I21"/>
    <mergeCell ref="U14:U17"/>
    <mergeCell ref="I14:I17"/>
    <mergeCell ref="J14:J17"/>
    <mergeCell ref="N14:N17"/>
    <mergeCell ref="W15:W17"/>
    <mergeCell ref="X15:X17"/>
    <mergeCell ref="Y15:Y17"/>
    <mergeCell ref="Z15:Z17"/>
    <mergeCell ref="O14:O17"/>
    <mergeCell ref="P14:P17"/>
    <mergeCell ref="Q14:Q17"/>
    <mergeCell ref="R14:R15"/>
    <mergeCell ref="S14:S17"/>
    <mergeCell ref="T14:T1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5.5703125" style="70" bestFit="1" customWidth="1"/>
    <col min="6" max="6" width="23.28515625" style="70" customWidth="1"/>
    <col min="7" max="7" width="15.42578125" style="70" customWidth="1"/>
    <col min="8" max="8" width="18"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6" customHeight="1" x14ac:dyDescent="0.25">
      <c r="B8" s="107" t="s">
        <v>665</v>
      </c>
      <c r="C8" s="107" t="s">
        <v>593</v>
      </c>
      <c r="D8" s="185" t="s">
        <v>214</v>
      </c>
      <c r="E8" s="185" t="s">
        <v>220</v>
      </c>
      <c r="F8" s="185" t="s">
        <v>223</v>
      </c>
      <c r="G8" s="185" t="s">
        <v>224</v>
      </c>
      <c r="H8" s="185" t="s">
        <v>227</v>
      </c>
      <c r="I8" s="335" t="s">
        <v>284</v>
      </c>
    </row>
    <row r="9" spans="1:42" ht="77.25" customHeight="1" x14ac:dyDescent="0.25">
      <c r="B9" s="107" t="s">
        <v>666</v>
      </c>
      <c r="C9" s="107" t="s">
        <v>593</v>
      </c>
      <c r="D9" s="185" t="s">
        <v>214</v>
      </c>
      <c r="E9" s="185" t="s">
        <v>220</v>
      </c>
      <c r="F9" s="185" t="s">
        <v>223</v>
      </c>
      <c r="G9" s="185" t="s">
        <v>224</v>
      </c>
      <c r="H9" s="185" t="s">
        <v>228</v>
      </c>
      <c r="I9" s="335"/>
    </row>
    <row r="10" spans="1:42" ht="60" customHeight="1" x14ac:dyDescent="0.25">
      <c r="B10" s="107" t="s">
        <v>594</v>
      </c>
      <c r="C10" s="107" t="s">
        <v>595</v>
      </c>
      <c r="D10" s="185" t="s">
        <v>217</v>
      </c>
      <c r="E10" s="185" t="s">
        <v>220</v>
      </c>
      <c r="F10" s="185" t="s">
        <v>223</v>
      </c>
      <c r="G10" s="185" t="s">
        <v>224</v>
      </c>
      <c r="H10" s="185"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2578125" defaultRowHeight="15" x14ac:dyDescent="0.25"/>
  <cols>
    <col min="1" max="1" width="2.42578125" style="70" customWidth="1"/>
    <col min="2" max="2" width="11.42578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29.7109375" customWidth="1"/>
    <col min="16" max="16" width="28.7109375" customWidth="1"/>
    <col min="17" max="17" width="62.85546875" customWidth="1"/>
    <col min="18" max="18" width="52.570312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thickBot="1" x14ac:dyDescent="0.3">
      <c r="B7" s="375" t="s">
        <v>18</v>
      </c>
      <c r="C7" s="376"/>
      <c r="D7" s="376"/>
      <c r="E7" s="376"/>
      <c r="F7" s="376"/>
      <c r="G7" s="376"/>
      <c r="H7" s="376"/>
      <c r="I7" s="377"/>
      <c r="J7" s="562" t="s">
        <v>254</v>
      </c>
      <c r="K7" s="447"/>
      <c r="L7" s="447"/>
      <c r="M7" s="447"/>
      <c r="N7" s="448"/>
      <c r="O7" s="562" t="s">
        <v>261</v>
      </c>
      <c r="P7" s="447"/>
      <c r="Q7" s="447"/>
      <c r="R7" s="447"/>
      <c r="S7" s="447"/>
      <c r="T7" s="447"/>
      <c r="U7" s="447"/>
      <c r="V7" s="448"/>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186" t="s">
        <v>262</v>
      </c>
      <c r="K8" s="83" t="s">
        <v>263</v>
      </c>
      <c r="L8" s="354" t="s">
        <v>265</v>
      </c>
      <c r="M8" s="354" t="s">
        <v>266</v>
      </c>
      <c r="N8" s="443" t="s">
        <v>267</v>
      </c>
      <c r="O8" s="559" t="s">
        <v>268</v>
      </c>
      <c r="P8" s="442" t="s">
        <v>269</v>
      </c>
      <c r="Q8" s="442" t="s">
        <v>270</v>
      </c>
      <c r="R8" s="442" t="s">
        <v>271</v>
      </c>
      <c r="S8" s="83" t="s">
        <v>259</v>
      </c>
      <c r="T8" s="83" t="s">
        <v>260</v>
      </c>
      <c r="U8" s="83" t="s">
        <v>257</v>
      </c>
      <c r="V8" s="443" t="s">
        <v>272</v>
      </c>
      <c r="W8" s="561" t="s">
        <v>211</v>
      </c>
      <c r="X8" s="557"/>
      <c r="Y8" s="557" t="s">
        <v>273</v>
      </c>
      <c r="Z8" s="557"/>
      <c r="AA8" s="557" t="s">
        <v>255</v>
      </c>
      <c r="AB8" s="558" t="s">
        <v>256</v>
      </c>
    </row>
    <row r="9" spans="1:198" ht="90" thickBot="1" x14ac:dyDescent="0.3">
      <c r="B9" s="422"/>
      <c r="C9" s="420"/>
      <c r="D9" s="428"/>
      <c r="E9" s="428"/>
      <c r="F9" s="120" t="s">
        <v>207</v>
      </c>
      <c r="G9" s="120" t="s">
        <v>231</v>
      </c>
      <c r="H9" s="120" t="s">
        <v>208</v>
      </c>
      <c r="I9" s="429"/>
      <c r="J9" s="187" t="s">
        <v>274</v>
      </c>
      <c r="K9" s="124" t="s">
        <v>275</v>
      </c>
      <c r="L9" s="357"/>
      <c r="M9" s="357"/>
      <c r="N9" s="351"/>
      <c r="O9" s="560"/>
      <c r="P9" s="365"/>
      <c r="Q9" s="365"/>
      <c r="R9" s="365"/>
      <c r="S9" s="124" t="s">
        <v>274</v>
      </c>
      <c r="T9" s="124" t="s">
        <v>275</v>
      </c>
      <c r="U9" s="125" t="s">
        <v>276</v>
      </c>
      <c r="V9" s="351"/>
      <c r="W9" s="119" t="s">
        <v>277</v>
      </c>
      <c r="X9" s="110" t="s">
        <v>278</v>
      </c>
      <c r="Y9" s="110" t="s">
        <v>287</v>
      </c>
      <c r="Z9" s="110" t="s">
        <v>288</v>
      </c>
      <c r="AA9" s="357"/>
      <c r="AB9" s="359"/>
    </row>
    <row r="10" spans="1:198" s="78" customFormat="1" ht="267.75" customHeight="1" x14ac:dyDescent="0.25">
      <c r="A10" s="77"/>
      <c r="B10" s="551" t="s">
        <v>13</v>
      </c>
      <c r="C10" s="389" t="s">
        <v>6</v>
      </c>
      <c r="D10" s="389" t="s">
        <v>596</v>
      </c>
      <c r="E10" s="389" t="s">
        <v>424</v>
      </c>
      <c r="F10" s="389">
        <v>3</v>
      </c>
      <c r="G10" s="389">
        <v>3</v>
      </c>
      <c r="H10" s="389">
        <v>3</v>
      </c>
      <c r="I10" s="384" t="s">
        <v>597</v>
      </c>
      <c r="J10" s="534">
        <v>5</v>
      </c>
      <c r="K10" s="545">
        <v>6</v>
      </c>
      <c r="L10" s="548">
        <v>30</v>
      </c>
      <c r="M10" s="548" t="s">
        <v>2</v>
      </c>
      <c r="N10" s="530" t="s">
        <v>1</v>
      </c>
      <c r="O10" s="554" t="s">
        <v>598</v>
      </c>
      <c r="P10" s="389" t="s">
        <v>599</v>
      </c>
      <c r="Q10" s="550" t="s">
        <v>600</v>
      </c>
      <c r="R10" s="188" t="s">
        <v>601</v>
      </c>
      <c r="S10" s="389">
        <v>4</v>
      </c>
      <c r="T10" s="390">
        <v>9</v>
      </c>
      <c r="U10" s="542" t="s">
        <v>2</v>
      </c>
      <c r="V10" s="384" t="s">
        <v>734</v>
      </c>
      <c r="W10" s="543">
        <v>45551</v>
      </c>
      <c r="X10" s="544">
        <v>45657</v>
      </c>
      <c r="Y10" s="389"/>
      <c r="Z10" s="389"/>
      <c r="AA10" s="537"/>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552"/>
      <c r="C11" s="328"/>
      <c r="D11" s="328"/>
      <c r="E11" s="328"/>
      <c r="F11" s="328"/>
      <c r="G11" s="328"/>
      <c r="H11" s="328"/>
      <c r="I11" s="312"/>
      <c r="J11" s="535"/>
      <c r="K11" s="546"/>
      <c r="L11" s="299"/>
      <c r="M11" s="299"/>
      <c r="N11" s="531"/>
      <c r="O11" s="555"/>
      <c r="P11" s="328"/>
      <c r="Q11" s="440"/>
      <c r="R11" s="141" t="s">
        <v>249</v>
      </c>
      <c r="S11" s="328"/>
      <c r="T11" s="335"/>
      <c r="U11" s="436"/>
      <c r="V11" s="312"/>
      <c r="W11" s="324"/>
      <c r="X11" s="326"/>
      <c r="Y11" s="328"/>
      <c r="Z11" s="328"/>
      <c r="AA11" s="538"/>
      <c r="AB11" s="312"/>
    </row>
    <row r="12" spans="1:198" s="77" customFormat="1" ht="15" customHeight="1" thickBot="1" x14ac:dyDescent="0.3">
      <c r="B12" s="553"/>
      <c r="C12" s="329"/>
      <c r="D12" s="329"/>
      <c r="E12" s="329"/>
      <c r="F12" s="329"/>
      <c r="G12" s="329"/>
      <c r="H12" s="329"/>
      <c r="I12" s="323"/>
      <c r="J12" s="536"/>
      <c r="K12" s="547"/>
      <c r="L12" s="549"/>
      <c r="M12" s="549"/>
      <c r="N12" s="532"/>
      <c r="O12" s="556"/>
      <c r="P12" s="329"/>
      <c r="Q12" s="441"/>
      <c r="R12" s="132" t="s">
        <v>251</v>
      </c>
      <c r="S12" s="329"/>
      <c r="T12" s="336"/>
      <c r="U12" s="437"/>
      <c r="V12" s="323"/>
      <c r="W12" s="325"/>
      <c r="X12" s="327"/>
      <c r="Y12" s="329"/>
      <c r="Z12" s="329"/>
      <c r="AA12" s="53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25">
      <c r="A14" s="73"/>
      <c r="B14" s="540" t="s">
        <v>234</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541" t="s">
        <v>235</v>
      </c>
      <c r="Y15" s="541"/>
      <c r="Z15" s="541"/>
      <c r="AA15" s="541"/>
      <c r="AB15" s="541"/>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7:I7"/>
    <mergeCell ref="J7:N7"/>
    <mergeCell ref="O7:V7"/>
    <mergeCell ref="W7:AB7"/>
    <mergeCell ref="B2:B4"/>
    <mergeCell ref="C2:AA2"/>
    <mergeCell ref="AB2:AB4"/>
    <mergeCell ref="C3:AA3"/>
    <mergeCell ref="C4:AA4"/>
    <mergeCell ref="B8:B9"/>
    <mergeCell ref="C8:C9"/>
    <mergeCell ref="D8:D9"/>
    <mergeCell ref="E8:E9"/>
    <mergeCell ref="F8:H8"/>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B20:H20"/>
    <mergeCell ref="I20:R20"/>
    <mergeCell ref="S20:Z20"/>
    <mergeCell ref="AA20:AB20"/>
    <mergeCell ref="AA17:AB17"/>
    <mergeCell ref="B19:H19"/>
    <mergeCell ref="I19:R19"/>
    <mergeCell ref="S19:Z19"/>
    <mergeCell ref="AA19:AB19"/>
    <mergeCell ref="AA18:AB18"/>
    <mergeCell ref="B18:H18"/>
    <mergeCell ref="I18:R18"/>
    <mergeCell ref="S18:Z18"/>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703125" defaultRowHeight="15" x14ac:dyDescent="0.25"/>
  <cols>
    <col min="1" max="1" width="1.5703125" style="70" customWidth="1"/>
    <col min="2" max="2" width="48" style="70" bestFit="1" customWidth="1"/>
    <col min="3" max="3" width="37" style="70" bestFit="1" customWidth="1"/>
    <col min="4" max="4" width="21.42578125" style="70" bestFit="1" customWidth="1"/>
    <col min="5" max="5" width="15.5703125" style="70" bestFit="1" customWidth="1"/>
    <col min="6" max="6" width="23.28515625" style="70" customWidth="1"/>
    <col min="7" max="7" width="13.1406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s="72" customFormat="1" x14ac:dyDescent="0.25">
      <c r="B8" s="190" t="s">
        <v>602</v>
      </c>
      <c r="C8" s="191" t="s">
        <v>596</v>
      </c>
      <c r="D8" s="191" t="s">
        <v>214</v>
      </c>
      <c r="E8" s="191" t="s">
        <v>220</v>
      </c>
      <c r="F8" s="191" t="s">
        <v>222</v>
      </c>
      <c r="G8" s="185" t="s">
        <v>225</v>
      </c>
      <c r="H8" s="191" t="s">
        <v>227</v>
      </c>
      <c r="I8" s="335" t="s">
        <v>284</v>
      </c>
    </row>
    <row r="9" spans="1:42" s="72" customFormat="1" x14ac:dyDescent="0.25">
      <c r="B9" s="192" t="s">
        <v>603</v>
      </c>
      <c r="C9" s="191" t="s">
        <v>596</v>
      </c>
      <c r="D9" s="192" t="s">
        <v>215</v>
      </c>
      <c r="E9" s="191" t="s">
        <v>220</v>
      </c>
      <c r="F9" s="192" t="s">
        <v>222</v>
      </c>
      <c r="G9" s="185" t="s">
        <v>224</v>
      </c>
      <c r="H9" s="192" t="s">
        <v>227</v>
      </c>
      <c r="I9" s="335"/>
    </row>
    <row r="10" spans="1:42" s="72" customFormat="1" x14ac:dyDescent="0.25">
      <c r="B10" s="193" t="s">
        <v>604</v>
      </c>
      <c r="C10" s="191" t="s">
        <v>596</v>
      </c>
      <c r="D10" s="192" t="s">
        <v>216</v>
      </c>
      <c r="E10" s="192" t="s">
        <v>220</v>
      </c>
      <c r="F10" s="192" t="s">
        <v>223</v>
      </c>
      <c r="G10" s="185" t="s">
        <v>224</v>
      </c>
      <c r="H10" s="192" t="s">
        <v>227</v>
      </c>
      <c r="I10" s="335"/>
    </row>
    <row r="11" spans="1:42" s="72" customFormat="1" x14ac:dyDescent="0.25">
      <c r="B11" s="190" t="s">
        <v>605</v>
      </c>
      <c r="C11" s="191" t="s">
        <v>606</v>
      </c>
      <c r="D11" s="191" t="s">
        <v>215</v>
      </c>
      <c r="E11" s="192" t="s">
        <v>220</v>
      </c>
      <c r="F11" s="191" t="s">
        <v>222</v>
      </c>
      <c r="G11" s="185" t="s">
        <v>225</v>
      </c>
      <c r="H11" s="191" t="s">
        <v>227</v>
      </c>
      <c r="I11" s="335"/>
    </row>
    <row r="12" spans="1:42" s="72" customFormat="1" x14ac:dyDescent="0.25">
      <c r="B12" s="190" t="s">
        <v>607</v>
      </c>
      <c r="C12" s="191" t="s">
        <v>596</v>
      </c>
      <c r="D12" s="191" t="s">
        <v>214</v>
      </c>
      <c r="E12" s="185" t="s">
        <v>221</v>
      </c>
      <c r="F12" s="192" t="s">
        <v>223</v>
      </c>
      <c r="G12" s="185" t="s">
        <v>224</v>
      </c>
      <c r="H12" s="191" t="s">
        <v>227</v>
      </c>
      <c r="I12" s="335"/>
    </row>
    <row r="13" spans="1:42" s="72" customFormat="1" x14ac:dyDescent="0.25">
      <c r="B13" s="190" t="s">
        <v>608</v>
      </c>
      <c r="C13" s="191" t="s">
        <v>606</v>
      </c>
      <c r="D13" s="191" t="s">
        <v>216</v>
      </c>
      <c r="E13" s="191" t="s">
        <v>220</v>
      </c>
      <c r="F13" s="191" t="s">
        <v>223</v>
      </c>
      <c r="G13" s="185" t="s">
        <v>224</v>
      </c>
      <c r="H13" s="191" t="s">
        <v>227</v>
      </c>
      <c r="I13" s="33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8.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1"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609</v>
      </c>
      <c r="Z9" s="110" t="s">
        <v>459</v>
      </c>
      <c r="AA9" s="420"/>
      <c r="AB9" s="423"/>
    </row>
    <row r="10" spans="1:198" s="78" customFormat="1" ht="90.75" customHeight="1" x14ac:dyDescent="0.25">
      <c r="A10" s="77"/>
      <c r="B10" s="414" t="s">
        <v>17</v>
      </c>
      <c r="C10" s="389" t="s">
        <v>15</v>
      </c>
      <c r="D10" s="389" t="s">
        <v>610</v>
      </c>
      <c r="E10" s="389" t="s">
        <v>611</v>
      </c>
      <c r="F10" s="389">
        <v>3</v>
      </c>
      <c r="G10" s="389">
        <v>3</v>
      </c>
      <c r="H10" s="389">
        <v>3</v>
      </c>
      <c r="I10" s="384" t="s">
        <v>612</v>
      </c>
      <c r="J10" s="388">
        <v>1</v>
      </c>
      <c r="K10" s="401">
        <v>12</v>
      </c>
      <c r="L10" s="397">
        <v>12</v>
      </c>
      <c r="M10" s="397" t="s">
        <v>0</v>
      </c>
      <c r="N10" s="384" t="s">
        <v>1</v>
      </c>
      <c r="O10" s="414" t="s">
        <v>613</v>
      </c>
      <c r="P10" s="397" t="s">
        <v>614</v>
      </c>
      <c r="Q10" s="397" t="s">
        <v>615</v>
      </c>
      <c r="R10" s="397" t="s">
        <v>616</v>
      </c>
      <c r="S10" s="389">
        <v>1</v>
      </c>
      <c r="T10" s="390">
        <v>6</v>
      </c>
      <c r="U10" s="39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566" t="s">
        <v>733</v>
      </c>
      <c r="W12" s="569">
        <v>45551</v>
      </c>
      <c r="X12" s="572">
        <v>45657</v>
      </c>
      <c r="Y12" s="396"/>
      <c r="Z12" s="396"/>
      <c r="AA12" s="563"/>
      <c r="AB12" s="38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567"/>
      <c r="W13" s="570"/>
      <c r="X13" s="573"/>
      <c r="Y13" s="333"/>
      <c r="Z13" s="333"/>
      <c r="AA13" s="564"/>
      <c r="AB13" s="38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568"/>
      <c r="W14" s="571"/>
      <c r="X14" s="574"/>
      <c r="Y14" s="334"/>
      <c r="Z14" s="334"/>
      <c r="AA14" s="565"/>
      <c r="AB14" s="38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703125" defaultRowHeight="12.75" x14ac:dyDescent="0.2"/>
  <cols>
    <col min="1" max="1" width="1.5703125" style="202" customWidth="1"/>
    <col min="2" max="2" width="32.140625" style="202" customWidth="1"/>
    <col min="3" max="4" width="24.140625" style="202" customWidth="1"/>
    <col min="5" max="5" width="16" style="202" bestFit="1" customWidth="1"/>
    <col min="6" max="6" width="24.28515625" style="202" bestFit="1" customWidth="1"/>
    <col min="7" max="8" width="15.42578125" style="202" customWidth="1"/>
    <col min="9" max="9" width="18.5703125" style="202" customWidth="1"/>
    <col min="10" max="16384" width="11.5703125" style="202"/>
  </cols>
  <sheetData>
    <row r="1" spans="1:42" s="200" customFormat="1" ht="5.25" customHeight="1" x14ac:dyDescent="0.2">
      <c r="F1" s="201"/>
      <c r="G1" s="201"/>
      <c r="H1" s="201"/>
    </row>
    <row r="2" spans="1:42" s="203" customFormat="1" ht="15" customHeight="1" x14ac:dyDescent="0.2">
      <c r="A2" s="202"/>
      <c r="B2" s="579"/>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202"/>
      <c r="AD2" s="202"/>
      <c r="AE2" s="202"/>
      <c r="AF2" s="202"/>
      <c r="AG2" s="202"/>
      <c r="AH2" s="202"/>
      <c r="AI2" s="202"/>
      <c r="AJ2" s="202"/>
      <c r="AK2" s="202"/>
      <c r="AL2" s="202"/>
      <c r="AM2" s="202"/>
      <c r="AN2" s="202"/>
      <c r="AO2" s="202"/>
      <c r="AP2" s="202"/>
    </row>
    <row r="3" spans="1:42" s="203" customFormat="1" ht="15" customHeight="1" x14ac:dyDescent="0.2">
      <c r="A3" s="202"/>
      <c r="B3" s="579"/>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202"/>
      <c r="AD3" s="202"/>
      <c r="AE3" s="202"/>
      <c r="AF3" s="202"/>
      <c r="AG3" s="202"/>
      <c r="AH3" s="202"/>
      <c r="AI3" s="202"/>
      <c r="AJ3" s="202"/>
      <c r="AK3" s="202"/>
      <c r="AL3" s="202"/>
      <c r="AM3" s="202"/>
      <c r="AN3" s="202"/>
      <c r="AO3" s="202"/>
      <c r="AP3" s="202"/>
    </row>
    <row r="4" spans="1:42" s="203" customFormat="1" ht="15" customHeight="1" x14ac:dyDescent="0.2">
      <c r="A4" s="202"/>
      <c r="B4" s="579"/>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202"/>
      <c r="AD4" s="202"/>
      <c r="AE4" s="202"/>
      <c r="AF4" s="202"/>
      <c r="AG4" s="202"/>
      <c r="AH4" s="202"/>
      <c r="AI4" s="202"/>
      <c r="AJ4" s="202"/>
      <c r="AK4" s="202"/>
      <c r="AL4" s="202"/>
      <c r="AM4" s="202"/>
      <c r="AN4" s="202"/>
      <c r="AO4" s="202"/>
      <c r="AP4" s="202"/>
    </row>
    <row r="5" spans="1:42" s="200" customFormat="1" ht="5.25" customHeight="1" x14ac:dyDescent="0.2">
      <c r="F5" s="201"/>
      <c r="G5" s="201"/>
      <c r="H5" s="201"/>
    </row>
    <row r="6" spans="1:42" ht="24" customHeight="1" x14ac:dyDescent="0.2">
      <c r="B6" s="292" t="s">
        <v>213</v>
      </c>
      <c r="C6" s="292"/>
      <c r="D6" s="292"/>
      <c r="E6" s="292"/>
      <c r="F6" s="292"/>
      <c r="G6" s="292"/>
      <c r="H6" s="292"/>
      <c r="I6" s="292"/>
    </row>
    <row r="7" spans="1:42" s="113" customFormat="1" x14ac:dyDescent="0.2">
      <c r="B7" s="81" t="s">
        <v>243</v>
      </c>
      <c r="C7" s="81" t="s">
        <v>242</v>
      </c>
      <c r="D7" s="81" t="s">
        <v>244</v>
      </c>
      <c r="E7" s="293" t="s">
        <v>245</v>
      </c>
      <c r="F7" s="293"/>
      <c r="G7" s="81" t="s">
        <v>246</v>
      </c>
      <c r="H7" s="81" t="s">
        <v>247</v>
      </c>
      <c r="I7" s="81" t="s">
        <v>248</v>
      </c>
    </row>
    <row r="8" spans="1:42" s="204" customFormat="1" x14ac:dyDescent="0.25">
      <c r="B8" s="577" t="s">
        <v>617</v>
      </c>
      <c r="C8" s="577"/>
      <c r="D8" s="577"/>
      <c r="E8" s="577"/>
      <c r="F8" s="577"/>
      <c r="G8" s="577"/>
      <c r="H8" s="578"/>
      <c r="I8" s="335" t="s">
        <v>284</v>
      </c>
    </row>
    <row r="9" spans="1:42" s="204" customFormat="1" ht="29.45" customHeight="1" x14ac:dyDescent="0.25">
      <c r="B9" s="95" t="s">
        <v>618</v>
      </c>
      <c r="C9" s="95" t="s">
        <v>619</v>
      </c>
      <c r="D9" s="108" t="s">
        <v>215</v>
      </c>
      <c r="E9" s="95" t="s">
        <v>221</v>
      </c>
      <c r="F9" s="95" t="s">
        <v>230</v>
      </c>
      <c r="G9" s="108" t="s">
        <v>224</v>
      </c>
      <c r="H9" s="95" t="s">
        <v>227</v>
      </c>
      <c r="I9" s="335"/>
    </row>
    <row r="10" spans="1:42" s="204" customFormat="1" ht="13.15" customHeight="1" x14ac:dyDescent="0.25">
      <c r="B10" s="575" t="s">
        <v>620</v>
      </c>
      <c r="C10" s="575" t="s">
        <v>619</v>
      </c>
      <c r="D10" s="341" t="s">
        <v>215</v>
      </c>
      <c r="E10" s="95" t="s">
        <v>220</v>
      </c>
      <c r="F10" s="95" t="s">
        <v>223</v>
      </c>
      <c r="G10" s="108" t="s">
        <v>224</v>
      </c>
      <c r="H10" s="95" t="s">
        <v>227</v>
      </c>
      <c r="I10" s="335"/>
    </row>
    <row r="11" spans="1:42" s="204" customFormat="1" ht="13.15" customHeight="1" x14ac:dyDescent="0.25">
      <c r="B11" s="576"/>
      <c r="C11" s="576"/>
      <c r="D11" s="350"/>
      <c r="E11" s="95" t="s">
        <v>221</v>
      </c>
      <c r="F11" s="95" t="s">
        <v>230</v>
      </c>
      <c r="G11" s="108"/>
      <c r="H11" s="95"/>
      <c r="I11" s="335"/>
    </row>
    <row r="12" spans="1:42" s="204" customFormat="1" x14ac:dyDescent="0.25">
      <c r="B12" s="205" t="s">
        <v>621</v>
      </c>
      <c r="C12" s="206"/>
      <c r="D12" s="207"/>
      <c r="E12" s="206"/>
      <c r="F12" s="206"/>
      <c r="G12" s="207"/>
      <c r="H12" s="208"/>
      <c r="I12" s="335"/>
    </row>
    <row r="13" spans="1:42" s="204" customFormat="1" x14ac:dyDescent="0.25">
      <c r="B13" s="575" t="s">
        <v>622</v>
      </c>
      <c r="C13" s="575" t="s">
        <v>619</v>
      </c>
      <c r="D13" s="341" t="s">
        <v>214</v>
      </c>
      <c r="E13" s="95" t="s">
        <v>220</v>
      </c>
      <c r="F13" s="95" t="s">
        <v>223</v>
      </c>
      <c r="G13" s="108" t="s">
        <v>224</v>
      </c>
      <c r="H13" s="95" t="s">
        <v>227</v>
      </c>
      <c r="I13" s="335"/>
    </row>
    <row r="14" spans="1:42" s="204" customFormat="1" x14ac:dyDescent="0.25">
      <c r="B14" s="576"/>
      <c r="C14" s="576"/>
      <c r="D14" s="350"/>
      <c r="E14" s="95" t="s">
        <v>221</v>
      </c>
      <c r="F14" s="95" t="s">
        <v>230</v>
      </c>
      <c r="G14" s="108"/>
      <c r="H14" s="95"/>
      <c r="I14" s="335"/>
    </row>
    <row r="15" spans="1:42" s="204" customFormat="1" x14ac:dyDescent="0.25">
      <c r="B15" s="575" t="s">
        <v>623</v>
      </c>
      <c r="C15" s="575" t="s">
        <v>619</v>
      </c>
      <c r="D15" s="341" t="s">
        <v>216</v>
      </c>
      <c r="E15" s="95" t="s">
        <v>220</v>
      </c>
      <c r="F15" s="95" t="s">
        <v>223</v>
      </c>
      <c r="G15" s="108" t="s">
        <v>224</v>
      </c>
      <c r="H15" s="95" t="s">
        <v>227</v>
      </c>
      <c r="I15" s="335"/>
    </row>
    <row r="16" spans="1:42" s="204" customFormat="1" x14ac:dyDescent="0.25">
      <c r="B16" s="576"/>
      <c r="C16" s="576"/>
      <c r="D16" s="350"/>
      <c r="E16" s="95" t="s">
        <v>221</v>
      </c>
      <c r="F16" s="95" t="s">
        <v>230</v>
      </c>
      <c r="G16" s="108"/>
      <c r="H16" s="95"/>
      <c r="I16" s="335"/>
    </row>
    <row r="17" s="204" customFormat="1" x14ac:dyDescent="0.25"/>
  </sheetData>
  <mergeCells count="19">
    <mergeCell ref="B2:B4"/>
    <mergeCell ref="C2:H2"/>
    <mergeCell ref="I2:I4"/>
    <mergeCell ref="AB2:AB4"/>
    <mergeCell ref="C3:H3"/>
    <mergeCell ref="C4:H4"/>
    <mergeCell ref="B15:B16"/>
    <mergeCell ref="C15:C16"/>
    <mergeCell ref="D15:D16"/>
    <mergeCell ref="B6:I6"/>
    <mergeCell ref="E7:F7"/>
    <mergeCell ref="B8:H8"/>
    <mergeCell ref="I8:I16"/>
    <mergeCell ref="B10:B11"/>
    <mergeCell ref="C10:C11"/>
    <mergeCell ref="D10:D11"/>
    <mergeCell ref="B13:B14"/>
    <mergeCell ref="C13:C14"/>
    <mergeCell ref="D13:D1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7"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93.75" customHeight="1" x14ac:dyDescent="0.25">
      <c r="A9" s="77"/>
      <c r="B9" s="330" t="s">
        <v>4</v>
      </c>
      <c r="C9" s="328" t="s">
        <v>15</v>
      </c>
      <c r="D9" s="328" t="s">
        <v>624</v>
      </c>
      <c r="E9" s="328" t="s">
        <v>283</v>
      </c>
      <c r="F9" s="328">
        <v>3</v>
      </c>
      <c r="G9" s="328">
        <v>3</v>
      </c>
      <c r="H9" s="328">
        <v>3</v>
      </c>
      <c r="I9" s="580" t="s">
        <v>625</v>
      </c>
      <c r="J9" s="338">
        <v>3</v>
      </c>
      <c r="K9" s="341">
        <v>12</v>
      </c>
      <c r="L9" s="332">
        <v>36</v>
      </c>
      <c r="M9" s="332" t="s">
        <v>2</v>
      </c>
      <c r="N9" s="580" t="s">
        <v>1</v>
      </c>
      <c r="O9" s="584" t="s">
        <v>626</v>
      </c>
      <c r="P9" s="332" t="s">
        <v>627</v>
      </c>
      <c r="Q9" s="341" t="s">
        <v>628</v>
      </c>
      <c r="R9" s="582" t="s">
        <v>629</v>
      </c>
      <c r="S9" s="328">
        <v>2</v>
      </c>
      <c r="T9" s="335">
        <v>6</v>
      </c>
      <c r="U9" s="337"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25">
      <c r="A10" s="77"/>
      <c r="B10" s="330"/>
      <c r="C10" s="328"/>
      <c r="D10" s="328"/>
      <c r="E10" s="328"/>
      <c r="F10" s="328"/>
      <c r="G10" s="328"/>
      <c r="H10" s="328"/>
      <c r="I10" s="580"/>
      <c r="J10" s="339"/>
      <c r="K10" s="342"/>
      <c r="L10" s="333"/>
      <c r="M10" s="333"/>
      <c r="N10" s="580"/>
      <c r="O10" s="584"/>
      <c r="P10" s="333"/>
      <c r="Q10" s="342"/>
      <c r="R10" s="583"/>
      <c r="S10" s="328"/>
      <c r="T10" s="335"/>
      <c r="U10" s="337"/>
      <c r="V10" s="580" t="s">
        <v>730</v>
      </c>
      <c r="W10" s="324">
        <v>45551</v>
      </c>
      <c r="X10" s="326">
        <v>45657</v>
      </c>
      <c r="Y10" s="335"/>
      <c r="Z10" s="335"/>
      <c r="AA10" s="335"/>
      <c r="AB10" s="5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580"/>
      <c r="J11" s="339"/>
      <c r="K11" s="342"/>
      <c r="L11" s="333"/>
      <c r="M11" s="333"/>
      <c r="N11" s="580"/>
      <c r="O11" s="584"/>
      <c r="P11" s="333"/>
      <c r="Q11" s="342"/>
      <c r="R11" s="93" t="s">
        <v>249</v>
      </c>
      <c r="S11" s="328"/>
      <c r="T11" s="335"/>
      <c r="U11" s="337"/>
      <c r="V11" s="580"/>
      <c r="W11" s="324"/>
      <c r="X11" s="326"/>
      <c r="Y11" s="335"/>
      <c r="Z11" s="335"/>
      <c r="AA11" s="335"/>
      <c r="AB11" s="580"/>
    </row>
    <row r="12" spans="1:198" s="77" customFormat="1" ht="14.45" customHeight="1" thickBot="1" x14ac:dyDescent="0.3">
      <c r="B12" s="331"/>
      <c r="C12" s="329"/>
      <c r="D12" s="329"/>
      <c r="E12" s="329"/>
      <c r="F12" s="329"/>
      <c r="G12" s="329"/>
      <c r="H12" s="329"/>
      <c r="I12" s="581"/>
      <c r="J12" s="340"/>
      <c r="K12" s="343"/>
      <c r="L12" s="334"/>
      <c r="M12" s="334"/>
      <c r="N12" s="581"/>
      <c r="O12" s="585"/>
      <c r="P12" s="334"/>
      <c r="Q12" s="343"/>
      <c r="R12" s="131" t="s">
        <v>251</v>
      </c>
      <c r="S12" s="329"/>
      <c r="T12" s="336"/>
      <c r="U12" s="392"/>
      <c r="V12" s="581"/>
      <c r="W12" s="325"/>
      <c r="X12" s="327"/>
      <c r="Y12" s="336"/>
      <c r="Z12" s="336"/>
      <c r="AA12" s="336"/>
      <c r="AB12" s="581"/>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5">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 ref="Y7:Z7"/>
    <mergeCell ref="L7:L8"/>
    <mergeCell ref="M7:M8"/>
    <mergeCell ref="N7:N8"/>
    <mergeCell ref="O7:O8"/>
    <mergeCell ref="P7:P8"/>
    <mergeCell ref="O9:O12"/>
    <mergeCell ref="Q7:Q8"/>
    <mergeCell ref="R7:R8"/>
    <mergeCell ref="V7:V8"/>
    <mergeCell ref="W7:X7"/>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703125" defaultRowHeight="15" x14ac:dyDescent="0.25"/>
  <cols>
    <col min="1" max="1" width="1.5703125" style="70" customWidth="1"/>
    <col min="2" max="2" width="23.28515625" style="70" bestFit="1" customWidth="1"/>
    <col min="3" max="3" width="20.85546875" style="70" bestFit="1" customWidth="1"/>
    <col min="4" max="4" width="21.28515625" style="70" bestFit="1" customWidth="1"/>
    <col min="5" max="5" width="15.140625" style="70" bestFit="1" customWidth="1"/>
    <col min="6" max="6" width="20" style="70" bestFit="1" customWidth="1"/>
    <col min="7" max="7" width="13.5703125" style="70" bestFit="1" customWidth="1"/>
    <col min="8" max="8" width="15.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51" customHeight="1" x14ac:dyDescent="0.25">
      <c r="B8" s="191" t="s">
        <v>630</v>
      </c>
      <c r="C8" s="210" t="s">
        <v>631</v>
      </c>
      <c r="D8" s="191" t="s">
        <v>214</v>
      </c>
      <c r="E8" s="210" t="s">
        <v>220</v>
      </c>
      <c r="F8" s="191" t="s">
        <v>223</v>
      </c>
      <c r="G8" s="191" t="s">
        <v>225</v>
      </c>
      <c r="H8" s="191" t="s">
        <v>227</v>
      </c>
      <c r="I8" s="341" t="s">
        <v>284</v>
      </c>
    </row>
    <row r="9" spans="1:42" ht="48.75" customHeight="1" x14ac:dyDescent="0.25">
      <c r="B9" s="210" t="s">
        <v>632</v>
      </c>
      <c r="C9" s="210" t="s">
        <v>631</v>
      </c>
      <c r="D9" s="191" t="s">
        <v>214</v>
      </c>
      <c r="E9" s="210" t="s">
        <v>220</v>
      </c>
      <c r="F9" s="191" t="s">
        <v>223</v>
      </c>
      <c r="G9" s="191" t="s">
        <v>225</v>
      </c>
      <c r="H9" s="191" t="s">
        <v>227</v>
      </c>
      <c r="I9" s="350"/>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R1" zoomScaleNormal="100" zoomScaleSheetLayoutView="66" workbookViewId="0">
      <selection activeCell="Y12" sqref="Y12"/>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18</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121.5" customHeight="1" x14ac:dyDescent="0.25">
      <c r="A10" s="77"/>
      <c r="B10" s="414" t="s">
        <v>634</v>
      </c>
      <c r="C10" s="389" t="s">
        <v>14</v>
      </c>
      <c r="D10" s="389" t="s">
        <v>635</v>
      </c>
      <c r="E10" s="389" t="s">
        <v>283</v>
      </c>
      <c r="F10" s="389">
        <v>5</v>
      </c>
      <c r="G10" s="389">
        <v>5</v>
      </c>
      <c r="H10" s="389">
        <v>5</v>
      </c>
      <c r="I10" s="384" t="s">
        <v>636</v>
      </c>
      <c r="J10" s="388">
        <v>4</v>
      </c>
      <c r="K10" s="401">
        <v>15</v>
      </c>
      <c r="L10" s="397">
        <v>60</v>
      </c>
      <c r="M10" s="397" t="s">
        <v>457</v>
      </c>
      <c r="N10" s="384" t="s">
        <v>1</v>
      </c>
      <c r="O10" s="590" t="s">
        <v>637</v>
      </c>
      <c r="P10" s="401" t="s">
        <v>638</v>
      </c>
      <c r="Q10" s="517" t="s">
        <v>639</v>
      </c>
      <c r="R10" s="587" t="s">
        <v>640</v>
      </c>
      <c r="S10" s="389">
        <v>3</v>
      </c>
      <c r="T10" s="390">
        <v>6</v>
      </c>
      <c r="U10" s="54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25">
      <c r="A11" s="77"/>
      <c r="B11" s="330"/>
      <c r="C11" s="328"/>
      <c r="D11" s="328"/>
      <c r="E11" s="328"/>
      <c r="F11" s="328"/>
      <c r="G11" s="328"/>
      <c r="H11" s="328"/>
      <c r="I11" s="312"/>
      <c r="J11" s="339"/>
      <c r="K11" s="342"/>
      <c r="L11" s="333"/>
      <c r="M11" s="333"/>
      <c r="N11" s="312"/>
      <c r="O11" s="584"/>
      <c r="P11" s="342"/>
      <c r="Q11" s="518"/>
      <c r="R11" s="588"/>
      <c r="S11" s="328"/>
      <c r="T11" s="335"/>
      <c r="U11" s="436"/>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25">
      <c r="A12" s="77"/>
      <c r="B12" s="330"/>
      <c r="C12" s="328"/>
      <c r="D12" s="328"/>
      <c r="E12" s="328"/>
      <c r="F12" s="328"/>
      <c r="G12" s="328"/>
      <c r="H12" s="328"/>
      <c r="I12" s="312"/>
      <c r="J12" s="339"/>
      <c r="K12" s="342"/>
      <c r="L12" s="333"/>
      <c r="M12" s="333"/>
      <c r="N12" s="312"/>
      <c r="O12" s="584"/>
      <c r="P12" s="342"/>
      <c r="Q12" s="518"/>
      <c r="R12" s="588"/>
      <c r="S12" s="328"/>
      <c r="T12" s="335"/>
      <c r="U12" s="436"/>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25">
      <c r="A13" s="77"/>
      <c r="B13" s="330"/>
      <c r="C13" s="328"/>
      <c r="D13" s="328"/>
      <c r="E13" s="328"/>
      <c r="F13" s="328"/>
      <c r="G13" s="328"/>
      <c r="H13" s="328"/>
      <c r="I13" s="312"/>
      <c r="J13" s="339"/>
      <c r="K13" s="342"/>
      <c r="L13" s="333"/>
      <c r="M13" s="333"/>
      <c r="N13" s="312"/>
      <c r="O13" s="584"/>
      <c r="P13" s="342"/>
      <c r="Q13" s="518"/>
      <c r="R13" s="589"/>
      <c r="S13" s="328"/>
      <c r="T13" s="335"/>
      <c r="U13" s="436"/>
      <c r="V13" s="312" t="s">
        <v>728</v>
      </c>
      <c r="W13" s="394">
        <v>45551</v>
      </c>
      <c r="X13" s="326">
        <v>45657</v>
      </c>
      <c r="Y13" s="328"/>
      <c r="Z13" s="328"/>
      <c r="AA13" s="328"/>
      <c r="AB13" s="312"/>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12"/>
      <c r="J14" s="339"/>
      <c r="K14" s="342"/>
      <c r="L14" s="333"/>
      <c r="M14" s="333"/>
      <c r="N14" s="312"/>
      <c r="O14" s="584"/>
      <c r="P14" s="342"/>
      <c r="Q14" s="518"/>
      <c r="R14" s="93" t="s">
        <v>249</v>
      </c>
      <c r="S14" s="328"/>
      <c r="T14" s="335"/>
      <c r="U14" s="436"/>
      <c r="V14" s="312"/>
      <c r="W14" s="394"/>
      <c r="X14" s="326"/>
      <c r="Y14" s="328"/>
      <c r="Z14" s="328"/>
      <c r="AA14" s="328"/>
      <c r="AB14" s="312"/>
    </row>
    <row r="15" spans="1:198" s="77" customFormat="1" ht="15" customHeight="1" thickBot="1" x14ac:dyDescent="0.3">
      <c r="B15" s="331"/>
      <c r="C15" s="329"/>
      <c r="D15" s="329"/>
      <c r="E15" s="329"/>
      <c r="F15" s="329"/>
      <c r="G15" s="329"/>
      <c r="H15" s="329"/>
      <c r="I15" s="323"/>
      <c r="J15" s="340"/>
      <c r="K15" s="343"/>
      <c r="L15" s="334"/>
      <c r="M15" s="334"/>
      <c r="N15" s="323"/>
      <c r="O15" s="585"/>
      <c r="P15" s="343"/>
      <c r="Q15" s="586"/>
      <c r="R15" s="131" t="s">
        <v>250</v>
      </c>
      <c r="S15" s="329"/>
      <c r="T15" s="336"/>
      <c r="U15" s="437"/>
      <c r="V15" s="323"/>
      <c r="W15" s="395"/>
      <c r="X15" s="327"/>
      <c r="Y15" s="329"/>
      <c r="Z15" s="329"/>
      <c r="AA15" s="329"/>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row>
    <row r="19" spans="1:130" s="69" customFormat="1" x14ac:dyDescent="0.25">
      <c r="A19" s="73"/>
      <c r="B19" s="322"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5"/>
    <mergeCell ref="Q8:Q9"/>
    <mergeCell ref="R8:R9"/>
    <mergeCell ref="V8:V9"/>
    <mergeCell ref="W8:X8"/>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703125" defaultRowHeight="15" x14ac:dyDescent="0.25"/>
  <cols>
    <col min="1" max="1" width="1.5703125" style="70" customWidth="1"/>
    <col min="2" max="2" width="24.85546875" style="70" customWidth="1"/>
    <col min="3" max="4" width="24.140625" style="70" customWidth="1"/>
    <col min="5" max="5" width="16.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211" t="s">
        <v>641</v>
      </c>
      <c r="C8" s="211" t="s">
        <v>635</v>
      </c>
      <c r="D8" s="211" t="s">
        <v>215</v>
      </c>
      <c r="E8" s="211" t="s">
        <v>220</v>
      </c>
      <c r="F8" s="211" t="s">
        <v>222</v>
      </c>
      <c r="G8" s="211" t="s">
        <v>224</v>
      </c>
      <c r="H8" s="211" t="s">
        <v>227</v>
      </c>
      <c r="I8" s="335" t="s">
        <v>284</v>
      </c>
    </row>
    <row r="9" spans="1:42" x14ac:dyDescent="0.25">
      <c r="B9" s="211" t="s">
        <v>642</v>
      </c>
      <c r="C9" s="211" t="s">
        <v>635</v>
      </c>
      <c r="D9" s="211" t="s">
        <v>215</v>
      </c>
      <c r="E9" s="211" t="s">
        <v>220</v>
      </c>
      <c r="F9" s="211" t="s">
        <v>222</v>
      </c>
      <c r="G9" s="211" t="s">
        <v>224</v>
      </c>
      <c r="H9" s="211" t="s">
        <v>227</v>
      </c>
      <c r="I9" s="335"/>
    </row>
    <row r="10" spans="1:42" x14ac:dyDescent="0.25">
      <c r="B10" s="211" t="s">
        <v>603</v>
      </c>
      <c r="C10" s="211" t="s">
        <v>635</v>
      </c>
      <c r="D10" s="211" t="s">
        <v>215</v>
      </c>
      <c r="E10" s="211" t="s">
        <v>491</v>
      </c>
      <c r="F10" s="211" t="s">
        <v>222</v>
      </c>
      <c r="G10" s="211" t="s">
        <v>224</v>
      </c>
      <c r="H10" s="211" t="s">
        <v>227</v>
      </c>
      <c r="I10" s="335"/>
    </row>
    <row r="11" spans="1:42" ht="30" x14ac:dyDescent="0.25">
      <c r="B11" s="146" t="s">
        <v>604</v>
      </c>
      <c r="C11" s="212" t="s">
        <v>643</v>
      </c>
      <c r="D11" s="185" t="s">
        <v>216</v>
      </c>
      <c r="E11" s="185" t="s">
        <v>220</v>
      </c>
      <c r="F11" s="185" t="s">
        <v>223</v>
      </c>
      <c r="G11" s="185" t="s">
        <v>224</v>
      </c>
      <c r="H11" s="185" t="s">
        <v>227</v>
      </c>
      <c r="I11" s="335"/>
    </row>
    <row r="12" spans="1:42" ht="30" x14ac:dyDescent="0.25">
      <c r="B12" s="146" t="s">
        <v>644</v>
      </c>
      <c r="C12" s="185" t="s">
        <v>635</v>
      </c>
      <c r="D12" s="185" t="s">
        <v>214</v>
      </c>
      <c r="E12" s="185" t="s">
        <v>221</v>
      </c>
      <c r="F12" s="185" t="s">
        <v>222</v>
      </c>
      <c r="G12" s="185" t="s">
        <v>224</v>
      </c>
      <c r="H12" s="185" t="s">
        <v>227</v>
      </c>
      <c r="I12" s="335"/>
    </row>
    <row r="13" spans="1:42" ht="45" x14ac:dyDescent="0.25">
      <c r="B13" s="146" t="s">
        <v>645</v>
      </c>
      <c r="C13" s="185" t="s">
        <v>635</v>
      </c>
      <c r="D13" s="185" t="s">
        <v>214</v>
      </c>
      <c r="E13" s="185" t="s">
        <v>221</v>
      </c>
      <c r="F13" s="185" t="s">
        <v>223</v>
      </c>
      <c r="G13" s="185" t="s">
        <v>224</v>
      </c>
      <c r="H13" s="185" t="s">
        <v>227</v>
      </c>
      <c r="I13" s="335"/>
    </row>
    <row r="14" spans="1:42" ht="45" x14ac:dyDescent="0.25">
      <c r="B14" s="146" t="s">
        <v>646</v>
      </c>
      <c r="C14" s="185" t="s">
        <v>635</v>
      </c>
      <c r="D14" s="185" t="s">
        <v>214</v>
      </c>
      <c r="E14" s="185" t="s">
        <v>305</v>
      </c>
      <c r="F14" s="185" t="s">
        <v>223</v>
      </c>
      <c r="G14" s="185" t="s">
        <v>224</v>
      </c>
      <c r="H14" s="185" t="s">
        <v>227</v>
      </c>
      <c r="I14" s="335"/>
    </row>
    <row r="15" spans="1:42" ht="46.9" customHeight="1" x14ac:dyDescent="0.25">
      <c r="B15" s="146" t="s">
        <v>647</v>
      </c>
      <c r="C15" s="185" t="s">
        <v>635</v>
      </c>
      <c r="D15" s="185" t="s">
        <v>214</v>
      </c>
      <c r="E15" s="185" t="s">
        <v>221</v>
      </c>
      <c r="F15" s="185" t="s">
        <v>222</v>
      </c>
      <c r="G15" s="185" t="s">
        <v>225</v>
      </c>
      <c r="H15" s="185" t="s">
        <v>227</v>
      </c>
      <c r="I15" s="335"/>
    </row>
    <row r="16" spans="1:42" ht="30" x14ac:dyDescent="0.25">
      <c r="B16" s="146" t="s">
        <v>648</v>
      </c>
      <c r="C16" s="185" t="s">
        <v>635</v>
      </c>
      <c r="D16" s="185" t="s">
        <v>214</v>
      </c>
      <c r="E16" s="185" t="s">
        <v>305</v>
      </c>
      <c r="F16" s="185" t="s">
        <v>222</v>
      </c>
      <c r="G16" s="185" t="s">
        <v>225</v>
      </c>
      <c r="H16" s="185" t="s">
        <v>227</v>
      </c>
      <c r="I16" s="335"/>
    </row>
    <row r="17" spans="2:9" ht="75" x14ac:dyDescent="0.25">
      <c r="B17" s="146" t="s">
        <v>649</v>
      </c>
      <c r="C17" s="185" t="s">
        <v>635</v>
      </c>
      <c r="D17" s="185" t="s">
        <v>214</v>
      </c>
      <c r="E17" s="185" t="s">
        <v>221</v>
      </c>
      <c r="F17" s="185" t="s">
        <v>222</v>
      </c>
      <c r="G17" s="185" t="s">
        <v>224</v>
      </c>
      <c r="H17" s="185" t="s">
        <v>227</v>
      </c>
      <c r="I17" s="335"/>
    </row>
    <row r="18" spans="2:9" ht="60" x14ac:dyDescent="0.25">
      <c r="B18" s="146" t="s">
        <v>650</v>
      </c>
      <c r="C18" s="185" t="s">
        <v>635</v>
      </c>
      <c r="D18" s="185" t="s">
        <v>214</v>
      </c>
      <c r="E18" s="185" t="s">
        <v>305</v>
      </c>
      <c r="F18" s="185" t="s">
        <v>222</v>
      </c>
      <c r="G18" s="185" t="s">
        <v>224</v>
      </c>
      <c r="H18" s="185" t="s">
        <v>227</v>
      </c>
      <c r="I18" s="335"/>
    </row>
    <row r="19" spans="2:9" ht="60" x14ac:dyDescent="0.25">
      <c r="B19" s="146" t="s">
        <v>651</v>
      </c>
      <c r="C19" s="185" t="s">
        <v>635</v>
      </c>
      <c r="D19" s="185" t="s">
        <v>214</v>
      </c>
      <c r="E19" s="185" t="s">
        <v>309</v>
      </c>
      <c r="F19" s="185" t="s">
        <v>222</v>
      </c>
      <c r="G19" s="185" t="s">
        <v>224</v>
      </c>
      <c r="H19" s="185" t="s">
        <v>227</v>
      </c>
      <c r="I19" s="335"/>
    </row>
    <row r="20" spans="2:9" ht="45" x14ac:dyDescent="0.25">
      <c r="B20" s="146" t="s">
        <v>652</v>
      </c>
      <c r="C20" s="185" t="s">
        <v>635</v>
      </c>
      <c r="D20" s="185" t="s">
        <v>214</v>
      </c>
      <c r="E20" s="185" t="s">
        <v>327</v>
      </c>
      <c r="F20" s="185" t="s">
        <v>222</v>
      </c>
      <c r="G20" s="185" t="s">
        <v>224</v>
      </c>
      <c r="H20" s="185" t="s">
        <v>227</v>
      </c>
      <c r="I20" s="335"/>
    </row>
    <row r="21" spans="2:9" ht="30" x14ac:dyDescent="0.25">
      <c r="B21" s="146" t="s">
        <v>653</v>
      </c>
      <c r="C21" s="212" t="s">
        <v>643</v>
      </c>
      <c r="D21" s="185" t="s">
        <v>218</v>
      </c>
      <c r="E21" s="185" t="s">
        <v>221</v>
      </c>
      <c r="F21" s="185" t="s">
        <v>222</v>
      </c>
      <c r="G21" s="185" t="s">
        <v>224</v>
      </c>
      <c r="H21" s="185" t="s">
        <v>227</v>
      </c>
      <c r="I21" s="33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2578125" defaultRowHeight="15" x14ac:dyDescent="0.25"/>
  <cols>
    <col min="1" max="1" width="2.42578125" style="218" customWidth="1"/>
    <col min="2" max="2" width="11.42578125" style="221" customWidth="1"/>
    <col min="3" max="3" width="16.5703125" style="233" customWidth="1"/>
    <col min="4" max="4" width="13.85546875" style="233" customWidth="1"/>
    <col min="5" max="5" width="16.7109375" style="233" customWidth="1"/>
    <col min="6" max="8" width="7" style="233" customWidth="1"/>
    <col min="9" max="9" width="42.5703125" style="221" customWidth="1"/>
    <col min="10" max="10" width="16.7109375" style="233" customWidth="1"/>
    <col min="11" max="11" width="16.7109375" style="219" customWidth="1"/>
    <col min="12" max="13" width="16.7109375" style="233" customWidth="1"/>
    <col min="14" max="14" width="23.140625" style="233" customWidth="1"/>
    <col min="15" max="15" width="52.5703125" style="233" customWidth="1"/>
    <col min="16" max="16" width="62.85546875" style="233" customWidth="1"/>
    <col min="17" max="17" width="28.7109375" style="233" customWidth="1"/>
    <col min="18" max="18" width="29.7109375" style="234" customWidth="1"/>
    <col min="19" max="19" width="16.7109375" style="233" customWidth="1"/>
    <col min="20" max="20" width="16.7109375" style="219" customWidth="1"/>
    <col min="21" max="21" width="14.42578125" style="233" customWidth="1"/>
    <col min="22" max="22" width="49" style="233" customWidth="1"/>
    <col min="23" max="24" width="12.42578125" style="233" customWidth="1"/>
    <col min="25" max="25" width="23.28515625" style="233" customWidth="1"/>
    <col min="26" max="26" width="18.5703125" style="233" customWidth="1"/>
    <col min="27" max="27" width="11.42578125" style="233"/>
    <col min="28" max="28" width="23.140625" style="233" customWidth="1"/>
    <col min="29" max="198" width="11.42578125" style="218"/>
    <col min="199" max="16384" width="11.42578125" style="221"/>
  </cols>
  <sheetData>
    <row r="1" spans="1:198" s="215" customFormat="1" ht="5.25" customHeight="1" x14ac:dyDescent="0.25">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25">
      <c r="B2" s="593"/>
      <c r="C2" s="594" t="s">
        <v>285</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198" s="218" customFormat="1" ht="15" customHeight="1" x14ac:dyDescent="0.25">
      <c r="B3" s="593"/>
      <c r="C3" s="335" t="s">
        <v>232</v>
      </c>
      <c r="D3" s="335"/>
      <c r="E3" s="335"/>
      <c r="F3" s="335"/>
      <c r="G3" s="335"/>
      <c r="H3" s="335"/>
      <c r="I3" s="335"/>
      <c r="J3" s="335"/>
      <c r="K3" s="335"/>
      <c r="L3" s="335"/>
      <c r="M3" s="335"/>
      <c r="N3" s="335"/>
      <c r="O3" s="335"/>
      <c r="P3" s="335"/>
      <c r="Q3" s="335"/>
      <c r="R3" s="335"/>
      <c r="S3" s="335"/>
      <c r="T3" s="335"/>
      <c r="U3" s="335"/>
      <c r="V3" s="335"/>
      <c r="W3" s="335"/>
      <c r="X3" s="335"/>
      <c r="Y3" s="335"/>
      <c r="Z3" s="335"/>
      <c r="AA3" s="335"/>
      <c r="AB3" s="594"/>
    </row>
    <row r="4" spans="1:198" s="218" customFormat="1" ht="15" customHeight="1" x14ac:dyDescent="0.25">
      <c r="B4" s="593"/>
      <c r="C4" s="594" t="s">
        <v>233</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198" s="215" customFormat="1" ht="5.25" customHeight="1" thickBot="1" x14ac:dyDescent="0.3">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75" hidden="1" thickBot="1" x14ac:dyDescent="0.3">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25">
      <c r="B7" s="595" t="s">
        <v>18</v>
      </c>
      <c r="C7" s="596"/>
      <c r="D7" s="596"/>
      <c r="E7" s="596"/>
      <c r="F7" s="596"/>
      <c r="G7" s="596"/>
      <c r="H7" s="596"/>
      <c r="I7" s="597"/>
      <c r="J7" s="598" t="s">
        <v>254</v>
      </c>
      <c r="K7" s="599"/>
      <c r="L7" s="599"/>
      <c r="M7" s="599"/>
      <c r="N7" s="600"/>
      <c r="O7" s="598" t="s">
        <v>261</v>
      </c>
      <c r="P7" s="599"/>
      <c r="Q7" s="599"/>
      <c r="R7" s="599"/>
      <c r="S7" s="599"/>
      <c r="T7" s="599"/>
      <c r="U7" s="599"/>
      <c r="V7" s="600"/>
      <c r="W7" s="595" t="s">
        <v>210</v>
      </c>
      <c r="X7" s="596"/>
      <c r="Y7" s="596"/>
      <c r="Z7" s="596"/>
      <c r="AA7" s="596"/>
      <c r="AB7" s="597"/>
    </row>
    <row r="8" spans="1:198" ht="51.75" customHeight="1" x14ac:dyDescent="0.25">
      <c r="B8" s="591"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601" t="s">
        <v>271</v>
      </c>
      <c r="S8" s="83" t="s">
        <v>259</v>
      </c>
      <c r="T8" s="83" t="s">
        <v>260</v>
      </c>
      <c r="U8" s="84" t="s">
        <v>257</v>
      </c>
      <c r="V8" s="351" t="s">
        <v>272</v>
      </c>
      <c r="W8" s="353" t="s">
        <v>211</v>
      </c>
      <c r="X8" s="354"/>
      <c r="Y8" s="355" t="s">
        <v>667</v>
      </c>
      <c r="Z8" s="356"/>
      <c r="AA8" s="357" t="s">
        <v>255</v>
      </c>
      <c r="AB8" s="359" t="s">
        <v>256</v>
      </c>
    </row>
    <row r="9" spans="1:198" ht="90" thickBot="1" x14ac:dyDescent="0.3">
      <c r="B9" s="592"/>
      <c r="C9" s="420"/>
      <c r="D9" s="428"/>
      <c r="E9" s="428"/>
      <c r="F9" s="120" t="s">
        <v>207</v>
      </c>
      <c r="G9" s="120" t="s">
        <v>231</v>
      </c>
      <c r="H9" s="120" t="s">
        <v>208</v>
      </c>
      <c r="I9" s="429"/>
      <c r="J9" s="121" t="s">
        <v>274</v>
      </c>
      <c r="K9" s="122" t="s">
        <v>275</v>
      </c>
      <c r="L9" s="420"/>
      <c r="M9" s="420"/>
      <c r="N9" s="424"/>
      <c r="O9" s="425"/>
      <c r="P9" s="421"/>
      <c r="Q9" s="421"/>
      <c r="R9" s="602"/>
      <c r="S9" s="123" t="s">
        <v>274</v>
      </c>
      <c r="T9" s="124" t="s">
        <v>275</v>
      </c>
      <c r="U9" s="125" t="s">
        <v>276</v>
      </c>
      <c r="V9" s="533"/>
      <c r="W9" s="119" t="s">
        <v>277</v>
      </c>
      <c r="X9" s="110" t="s">
        <v>278</v>
      </c>
      <c r="Y9" s="110" t="s">
        <v>668</v>
      </c>
      <c r="Z9" s="110" t="s">
        <v>669</v>
      </c>
      <c r="AA9" s="420"/>
      <c r="AB9" s="423"/>
    </row>
    <row r="10" spans="1:198" s="225" customFormat="1" ht="66.75" customHeight="1" x14ac:dyDescent="0.25">
      <c r="A10" s="222"/>
      <c r="B10" s="414" t="s">
        <v>670</v>
      </c>
      <c r="C10" s="389" t="s">
        <v>14</v>
      </c>
      <c r="D10" s="389" t="s">
        <v>671</v>
      </c>
      <c r="E10" s="389" t="s">
        <v>672</v>
      </c>
      <c r="F10" s="389">
        <v>2</v>
      </c>
      <c r="G10" s="389">
        <v>2</v>
      </c>
      <c r="H10" s="389">
        <v>2</v>
      </c>
      <c r="I10" s="384" t="s">
        <v>673</v>
      </c>
      <c r="J10" s="388">
        <v>1</v>
      </c>
      <c r="K10" s="401">
        <v>3</v>
      </c>
      <c r="L10" s="397">
        <v>3</v>
      </c>
      <c r="M10" s="397" t="s">
        <v>8</v>
      </c>
      <c r="N10" s="384" t="s">
        <v>7</v>
      </c>
      <c r="O10" s="414" t="s">
        <v>674</v>
      </c>
      <c r="P10" s="397" t="s">
        <v>675</v>
      </c>
      <c r="Q10" s="397" t="s">
        <v>676</v>
      </c>
      <c r="R10" s="397" t="s">
        <v>677</v>
      </c>
      <c r="S10" s="389">
        <v>2</v>
      </c>
      <c r="T10" s="390">
        <v>3</v>
      </c>
      <c r="U10" s="603"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25">
      <c r="A11" s="222"/>
      <c r="B11" s="349"/>
      <c r="C11" s="344"/>
      <c r="D11" s="344"/>
      <c r="E11" s="344"/>
      <c r="F11" s="344"/>
      <c r="G11" s="344"/>
      <c r="H11" s="344"/>
      <c r="I11" s="494"/>
      <c r="J11" s="339"/>
      <c r="K11" s="342"/>
      <c r="L11" s="333"/>
      <c r="M11" s="333"/>
      <c r="N11" s="494"/>
      <c r="O11" s="349"/>
      <c r="P11" s="333"/>
      <c r="Q11" s="333"/>
      <c r="R11" s="478"/>
      <c r="S11" s="344"/>
      <c r="T11" s="350"/>
      <c r="U11" s="604"/>
      <c r="V11" s="472" t="s">
        <v>901</v>
      </c>
      <c r="W11" s="569">
        <v>45551</v>
      </c>
      <c r="X11" s="476">
        <v>45656</v>
      </c>
      <c r="Y11" s="479"/>
      <c r="Z11" s="479"/>
      <c r="AA11" s="479"/>
      <c r="AB11" s="47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25">
      <c r="B12" s="330"/>
      <c r="C12" s="328"/>
      <c r="D12" s="328"/>
      <c r="E12" s="328"/>
      <c r="F12" s="328"/>
      <c r="G12" s="328"/>
      <c r="H12" s="328"/>
      <c r="I12" s="312"/>
      <c r="J12" s="339"/>
      <c r="K12" s="342"/>
      <c r="L12" s="333"/>
      <c r="M12" s="333"/>
      <c r="N12" s="312"/>
      <c r="O12" s="330"/>
      <c r="P12" s="333"/>
      <c r="Q12" s="333"/>
      <c r="R12" s="93" t="s">
        <v>249</v>
      </c>
      <c r="S12" s="328"/>
      <c r="T12" s="335"/>
      <c r="U12" s="605"/>
      <c r="V12" s="472"/>
      <c r="W12" s="570"/>
      <c r="X12" s="476"/>
      <c r="Y12" s="479"/>
      <c r="Z12" s="479"/>
      <c r="AA12" s="479"/>
      <c r="AB12" s="472"/>
    </row>
    <row r="13" spans="1:198" s="222" customFormat="1" ht="14.25" customHeight="1" thickBot="1" x14ac:dyDescent="0.3">
      <c r="B13" s="331"/>
      <c r="C13" s="329"/>
      <c r="D13" s="329"/>
      <c r="E13" s="329"/>
      <c r="F13" s="329"/>
      <c r="G13" s="329"/>
      <c r="H13" s="329"/>
      <c r="I13" s="323"/>
      <c r="J13" s="340"/>
      <c r="K13" s="343"/>
      <c r="L13" s="334"/>
      <c r="M13" s="334"/>
      <c r="N13" s="323"/>
      <c r="O13" s="331"/>
      <c r="P13" s="334"/>
      <c r="Q13" s="334"/>
      <c r="R13" s="131" t="s">
        <v>679</v>
      </c>
      <c r="S13" s="329"/>
      <c r="T13" s="336"/>
      <c r="U13" s="606"/>
      <c r="V13" s="473"/>
      <c r="W13" s="571"/>
      <c r="X13" s="477"/>
      <c r="Y13" s="480"/>
      <c r="Z13" s="480"/>
      <c r="AA13" s="480"/>
      <c r="AB13" s="473"/>
    </row>
    <row r="14" spans="1:198" s="225" customFormat="1" ht="64.5" customHeight="1" x14ac:dyDescent="0.25">
      <c r="A14" s="222"/>
      <c r="B14" s="414" t="s">
        <v>670</v>
      </c>
      <c r="C14" s="389" t="s">
        <v>14</v>
      </c>
      <c r="D14" s="389" t="s">
        <v>671</v>
      </c>
      <c r="E14" s="389" t="s">
        <v>281</v>
      </c>
      <c r="F14" s="389">
        <v>2</v>
      </c>
      <c r="G14" s="389">
        <v>2</v>
      </c>
      <c r="H14" s="389">
        <v>3</v>
      </c>
      <c r="I14" s="384" t="s">
        <v>680</v>
      </c>
      <c r="J14" s="388">
        <v>3</v>
      </c>
      <c r="K14" s="401">
        <v>9</v>
      </c>
      <c r="L14" s="397">
        <v>27</v>
      </c>
      <c r="M14" s="397" t="s">
        <v>2</v>
      </c>
      <c r="N14" s="384" t="s">
        <v>7</v>
      </c>
      <c r="O14" s="414" t="s">
        <v>681</v>
      </c>
      <c r="P14" s="397" t="s">
        <v>682</v>
      </c>
      <c r="Q14" s="397" t="s">
        <v>683</v>
      </c>
      <c r="R14" s="397" t="s">
        <v>684</v>
      </c>
      <c r="S14" s="389">
        <v>3</v>
      </c>
      <c r="T14" s="390">
        <v>6</v>
      </c>
      <c r="U14" s="607"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25">
      <c r="A15" s="222"/>
      <c r="B15" s="349"/>
      <c r="C15" s="344"/>
      <c r="D15" s="344"/>
      <c r="E15" s="344"/>
      <c r="F15" s="344"/>
      <c r="G15" s="344"/>
      <c r="H15" s="344"/>
      <c r="I15" s="494"/>
      <c r="J15" s="339"/>
      <c r="K15" s="342"/>
      <c r="L15" s="333"/>
      <c r="M15" s="333"/>
      <c r="N15" s="494"/>
      <c r="O15" s="349"/>
      <c r="P15" s="333"/>
      <c r="Q15" s="333"/>
      <c r="R15" s="478"/>
      <c r="S15" s="344"/>
      <c r="T15" s="350"/>
      <c r="U15" s="608"/>
      <c r="V15" s="472" t="s">
        <v>685</v>
      </c>
      <c r="W15" s="569">
        <v>45626</v>
      </c>
      <c r="X15" s="476">
        <v>45656</v>
      </c>
      <c r="Y15" s="479"/>
      <c r="Z15" s="479"/>
      <c r="AA15" s="479"/>
      <c r="AB15" s="47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25">
      <c r="B16" s="330"/>
      <c r="C16" s="328"/>
      <c r="D16" s="328"/>
      <c r="E16" s="328"/>
      <c r="F16" s="328"/>
      <c r="G16" s="328"/>
      <c r="H16" s="328"/>
      <c r="I16" s="312"/>
      <c r="J16" s="339"/>
      <c r="K16" s="342"/>
      <c r="L16" s="333"/>
      <c r="M16" s="333"/>
      <c r="N16" s="312"/>
      <c r="O16" s="330"/>
      <c r="P16" s="333"/>
      <c r="Q16" s="333"/>
      <c r="R16" s="93" t="s">
        <v>249</v>
      </c>
      <c r="S16" s="328"/>
      <c r="T16" s="335"/>
      <c r="U16" s="609"/>
      <c r="V16" s="472"/>
      <c r="W16" s="570"/>
      <c r="X16" s="476"/>
      <c r="Y16" s="479"/>
      <c r="Z16" s="479"/>
      <c r="AA16" s="479"/>
      <c r="AB16" s="472"/>
    </row>
    <row r="17" spans="1:198" s="222" customFormat="1" ht="15" customHeight="1" thickBot="1" x14ac:dyDescent="0.3">
      <c r="B17" s="331"/>
      <c r="C17" s="329"/>
      <c r="D17" s="329"/>
      <c r="E17" s="329"/>
      <c r="F17" s="329"/>
      <c r="G17" s="329"/>
      <c r="H17" s="329"/>
      <c r="I17" s="323"/>
      <c r="J17" s="340"/>
      <c r="K17" s="343"/>
      <c r="L17" s="334"/>
      <c r="M17" s="334"/>
      <c r="N17" s="323"/>
      <c r="O17" s="331"/>
      <c r="P17" s="334"/>
      <c r="Q17" s="334"/>
      <c r="R17" s="131" t="s">
        <v>251</v>
      </c>
      <c r="S17" s="329"/>
      <c r="T17" s="336"/>
      <c r="U17" s="610"/>
      <c r="V17" s="473"/>
      <c r="W17" s="571"/>
      <c r="X17" s="477"/>
      <c r="Y17" s="480"/>
      <c r="Z17" s="480"/>
      <c r="AA17" s="480"/>
      <c r="AB17" s="473"/>
    </row>
    <row r="18" spans="1:198" s="225" customFormat="1" ht="114.75" customHeight="1" x14ac:dyDescent="0.25">
      <c r="A18" s="222"/>
      <c r="B18" s="414" t="s">
        <v>670</v>
      </c>
      <c r="C18" s="389" t="s">
        <v>15</v>
      </c>
      <c r="D18" s="389" t="s">
        <v>671</v>
      </c>
      <c r="E18" s="389" t="s">
        <v>282</v>
      </c>
      <c r="F18" s="389">
        <v>5</v>
      </c>
      <c r="G18" s="389">
        <v>5</v>
      </c>
      <c r="H18" s="389">
        <v>5</v>
      </c>
      <c r="I18" s="384" t="s">
        <v>686</v>
      </c>
      <c r="J18" s="388">
        <v>3</v>
      </c>
      <c r="K18" s="401">
        <v>9</v>
      </c>
      <c r="L18" s="397">
        <v>27</v>
      </c>
      <c r="M18" s="397" t="s">
        <v>2</v>
      </c>
      <c r="N18" s="384" t="s">
        <v>687</v>
      </c>
      <c r="O18" s="414" t="s">
        <v>688</v>
      </c>
      <c r="P18" s="397" t="s">
        <v>689</v>
      </c>
      <c r="Q18" s="517" t="s">
        <v>690</v>
      </c>
      <c r="R18" s="587" t="s">
        <v>691</v>
      </c>
      <c r="S18" s="389">
        <v>3</v>
      </c>
      <c r="T18" s="390">
        <v>3</v>
      </c>
      <c r="U18" s="603"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25">
      <c r="A19" s="222"/>
      <c r="B19" s="349"/>
      <c r="C19" s="344"/>
      <c r="D19" s="344"/>
      <c r="E19" s="344"/>
      <c r="F19" s="344"/>
      <c r="G19" s="344"/>
      <c r="H19" s="344"/>
      <c r="I19" s="494"/>
      <c r="J19" s="339"/>
      <c r="K19" s="342"/>
      <c r="L19" s="333"/>
      <c r="M19" s="333"/>
      <c r="N19" s="494"/>
      <c r="O19" s="349"/>
      <c r="P19" s="333"/>
      <c r="Q19" s="518"/>
      <c r="R19" s="588"/>
      <c r="S19" s="344"/>
      <c r="T19" s="350"/>
      <c r="U19" s="604"/>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25">
      <c r="A20" s="222"/>
      <c r="B20" s="349"/>
      <c r="C20" s="344"/>
      <c r="D20" s="344"/>
      <c r="E20" s="344"/>
      <c r="F20" s="344"/>
      <c r="G20" s="344"/>
      <c r="H20" s="344"/>
      <c r="I20" s="494"/>
      <c r="J20" s="339"/>
      <c r="K20" s="342"/>
      <c r="L20" s="333"/>
      <c r="M20" s="333"/>
      <c r="N20" s="494"/>
      <c r="O20" s="349"/>
      <c r="P20" s="333"/>
      <c r="Q20" s="518"/>
      <c r="R20" s="589"/>
      <c r="S20" s="344"/>
      <c r="T20" s="350"/>
      <c r="U20" s="604"/>
      <c r="V20" s="472" t="s">
        <v>694</v>
      </c>
      <c r="W20" s="474">
        <v>45551</v>
      </c>
      <c r="X20" s="476">
        <v>45656</v>
      </c>
      <c r="Y20" s="479"/>
      <c r="Z20" s="479"/>
      <c r="AA20" s="479"/>
      <c r="AB20" s="47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25">
      <c r="B21" s="330"/>
      <c r="C21" s="328"/>
      <c r="D21" s="328"/>
      <c r="E21" s="328"/>
      <c r="F21" s="328"/>
      <c r="G21" s="328"/>
      <c r="H21" s="328"/>
      <c r="I21" s="312"/>
      <c r="J21" s="339"/>
      <c r="K21" s="342"/>
      <c r="L21" s="333"/>
      <c r="M21" s="333"/>
      <c r="N21" s="312"/>
      <c r="O21" s="330"/>
      <c r="P21" s="333"/>
      <c r="Q21" s="518"/>
      <c r="R21" s="93" t="s">
        <v>249</v>
      </c>
      <c r="S21" s="328"/>
      <c r="T21" s="335"/>
      <c r="U21" s="605"/>
      <c r="V21" s="472"/>
      <c r="W21" s="474"/>
      <c r="X21" s="476"/>
      <c r="Y21" s="479"/>
      <c r="Z21" s="479"/>
      <c r="AA21" s="479"/>
      <c r="AB21" s="472"/>
    </row>
    <row r="22" spans="1:198" s="222" customFormat="1" ht="15" customHeight="1" thickBot="1" x14ac:dyDescent="0.3">
      <c r="B22" s="331"/>
      <c r="C22" s="329"/>
      <c r="D22" s="329"/>
      <c r="E22" s="329"/>
      <c r="F22" s="329"/>
      <c r="G22" s="329"/>
      <c r="H22" s="329"/>
      <c r="I22" s="323"/>
      <c r="J22" s="340"/>
      <c r="K22" s="343"/>
      <c r="L22" s="334"/>
      <c r="M22" s="334"/>
      <c r="N22" s="323"/>
      <c r="O22" s="331"/>
      <c r="P22" s="334"/>
      <c r="Q22" s="586"/>
      <c r="R22" s="131" t="s">
        <v>251</v>
      </c>
      <c r="S22" s="329"/>
      <c r="T22" s="336"/>
      <c r="U22" s="606"/>
      <c r="V22" s="473"/>
      <c r="W22" s="475"/>
      <c r="X22" s="477"/>
      <c r="Y22" s="480"/>
      <c r="Z22" s="480"/>
      <c r="AA22" s="480"/>
      <c r="AB22" s="473"/>
    </row>
    <row r="23" spans="1:198" s="225" customFormat="1" ht="116.25" customHeight="1" x14ac:dyDescent="0.25">
      <c r="A23" s="222"/>
      <c r="B23" s="414" t="s">
        <v>670</v>
      </c>
      <c r="C23" s="389" t="s">
        <v>15</v>
      </c>
      <c r="D23" s="389" t="s">
        <v>671</v>
      </c>
      <c r="E23" s="389" t="s">
        <v>280</v>
      </c>
      <c r="F23" s="389">
        <v>5</v>
      </c>
      <c r="G23" s="389">
        <v>5</v>
      </c>
      <c r="H23" s="389">
        <v>5</v>
      </c>
      <c r="I23" s="384" t="s">
        <v>695</v>
      </c>
      <c r="J23" s="388">
        <v>3</v>
      </c>
      <c r="K23" s="401">
        <v>12</v>
      </c>
      <c r="L23" s="397">
        <v>36</v>
      </c>
      <c r="M23" s="397" t="s">
        <v>2</v>
      </c>
      <c r="N23" s="384" t="s">
        <v>1</v>
      </c>
      <c r="O23" s="611" t="s">
        <v>696</v>
      </c>
      <c r="P23" s="397" t="s">
        <v>697</v>
      </c>
      <c r="Q23" s="397" t="s">
        <v>698</v>
      </c>
      <c r="R23" s="397" t="s">
        <v>699</v>
      </c>
      <c r="S23" s="389">
        <v>3</v>
      </c>
      <c r="T23" s="390">
        <v>3</v>
      </c>
      <c r="U23" s="603"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25">
      <c r="A24" s="222"/>
      <c r="B24" s="349"/>
      <c r="C24" s="344"/>
      <c r="D24" s="344"/>
      <c r="E24" s="344"/>
      <c r="F24" s="344"/>
      <c r="G24" s="344"/>
      <c r="H24" s="344"/>
      <c r="I24" s="494"/>
      <c r="J24" s="339"/>
      <c r="K24" s="342"/>
      <c r="L24" s="333"/>
      <c r="M24" s="333"/>
      <c r="N24" s="494"/>
      <c r="O24" s="612"/>
      <c r="P24" s="333"/>
      <c r="Q24" s="333"/>
      <c r="R24" s="478"/>
      <c r="S24" s="344"/>
      <c r="T24" s="350"/>
      <c r="U24" s="604"/>
      <c r="V24" s="615" t="s">
        <v>701</v>
      </c>
      <c r="W24" s="474">
        <v>45551</v>
      </c>
      <c r="X24" s="476">
        <v>45656</v>
      </c>
      <c r="Y24" s="479"/>
      <c r="Z24" s="479"/>
      <c r="AA24" s="479"/>
      <c r="AB24" s="47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25">
      <c r="B25" s="330"/>
      <c r="C25" s="328"/>
      <c r="D25" s="328"/>
      <c r="E25" s="328"/>
      <c r="F25" s="328"/>
      <c r="G25" s="328"/>
      <c r="H25" s="328"/>
      <c r="I25" s="312"/>
      <c r="J25" s="339"/>
      <c r="K25" s="342"/>
      <c r="L25" s="333"/>
      <c r="M25" s="333"/>
      <c r="N25" s="312"/>
      <c r="O25" s="613"/>
      <c r="P25" s="333"/>
      <c r="Q25" s="333"/>
      <c r="R25" s="93" t="s">
        <v>249</v>
      </c>
      <c r="S25" s="328"/>
      <c r="T25" s="335"/>
      <c r="U25" s="605"/>
      <c r="V25" s="615"/>
      <c r="W25" s="474"/>
      <c r="X25" s="476"/>
      <c r="Y25" s="479"/>
      <c r="Z25" s="479"/>
      <c r="AA25" s="479"/>
      <c r="AB25" s="472"/>
    </row>
    <row r="26" spans="1:198" s="222" customFormat="1" ht="15.75" customHeight="1" thickBot="1" x14ac:dyDescent="0.3">
      <c r="B26" s="331"/>
      <c r="C26" s="329"/>
      <c r="D26" s="329"/>
      <c r="E26" s="329"/>
      <c r="F26" s="329"/>
      <c r="G26" s="329"/>
      <c r="H26" s="329"/>
      <c r="I26" s="323"/>
      <c r="J26" s="340"/>
      <c r="K26" s="343"/>
      <c r="L26" s="334"/>
      <c r="M26" s="334"/>
      <c r="N26" s="323"/>
      <c r="O26" s="614"/>
      <c r="P26" s="334"/>
      <c r="Q26" s="334"/>
      <c r="R26" s="131" t="s">
        <v>251</v>
      </c>
      <c r="S26" s="329"/>
      <c r="T26" s="336"/>
      <c r="U26" s="606"/>
      <c r="V26" s="616"/>
      <c r="W26" s="475"/>
      <c r="X26" s="477"/>
      <c r="Y26" s="480"/>
      <c r="Z26" s="480"/>
      <c r="AA26" s="480"/>
      <c r="AB26" s="473"/>
    </row>
    <row r="27" spans="1:198" s="225" customFormat="1" ht="87" customHeight="1" x14ac:dyDescent="0.25">
      <c r="A27" s="222"/>
      <c r="B27" s="349" t="s">
        <v>670</v>
      </c>
      <c r="C27" s="344" t="s">
        <v>702</v>
      </c>
      <c r="D27" s="344" t="s">
        <v>671</v>
      </c>
      <c r="E27" s="344" t="s">
        <v>703</v>
      </c>
      <c r="F27" s="344">
        <v>4</v>
      </c>
      <c r="G27" s="344">
        <v>5</v>
      </c>
      <c r="H27" s="344">
        <v>3</v>
      </c>
      <c r="I27" s="494" t="s">
        <v>704</v>
      </c>
      <c r="J27" s="339">
        <v>4</v>
      </c>
      <c r="K27" s="342">
        <v>12</v>
      </c>
      <c r="L27" s="333">
        <v>48</v>
      </c>
      <c r="M27" s="333" t="s">
        <v>457</v>
      </c>
      <c r="N27" s="494" t="s">
        <v>1</v>
      </c>
      <c r="O27" s="349" t="s">
        <v>705</v>
      </c>
      <c r="P27" s="333" t="s">
        <v>706</v>
      </c>
      <c r="Q27" s="333" t="s">
        <v>707</v>
      </c>
      <c r="R27" s="397" t="s">
        <v>708</v>
      </c>
      <c r="S27" s="344">
        <v>4</v>
      </c>
      <c r="T27" s="350">
        <v>9</v>
      </c>
      <c r="U27" s="604"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25">
      <c r="A28" s="222"/>
      <c r="B28" s="349"/>
      <c r="C28" s="344"/>
      <c r="D28" s="344"/>
      <c r="E28" s="344"/>
      <c r="F28" s="344"/>
      <c r="G28" s="344"/>
      <c r="H28" s="344"/>
      <c r="I28" s="494"/>
      <c r="J28" s="339"/>
      <c r="K28" s="342"/>
      <c r="L28" s="333"/>
      <c r="M28" s="333"/>
      <c r="N28" s="494"/>
      <c r="O28" s="349"/>
      <c r="P28" s="333"/>
      <c r="Q28" s="333"/>
      <c r="R28" s="478"/>
      <c r="S28" s="344"/>
      <c r="T28" s="350"/>
      <c r="U28" s="604"/>
      <c r="V28" s="472" t="s">
        <v>710</v>
      </c>
      <c r="W28" s="474">
        <v>45551</v>
      </c>
      <c r="X28" s="476">
        <v>45656</v>
      </c>
      <c r="Y28" s="479"/>
      <c r="Z28" s="479"/>
      <c r="AA28" s="479"/>
      <c r="AB28" s="47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25">
      <c r="B29" s="330"/>
      <c r="C29" s="328"/>
      <c r="D29" s="328"/>
      <c r="E29" s="328"/>
      <c r="F29" s="328"/>
      <c r="G29" s="328"/>
      <c r="H29" s="328"/>
      <c r="I29" s="312"/>
      <c r="J29" s="339"/>
      <c r="K29" s="342"/>
      <c r="L29" s="333"/>
      <c r="M29" s="333"/>
      <c r="N29" s="312"/>
      <c r="O29" s="330"/>
      <c r="P29" s="333"/>
      <c r="Q29" s="333"/>
      <c r="R29" s="93" t="s">
        <v>249</v>
      </c>
      <c r="S29" s="328"/>
      <c r="T29" s="335"/>
      <c r="U29" s="605"/>
      <c r="V29" s="472"/>
      <c r="W29" s="474"/>
      <c r="X29" s="476"/>
      <c r="Y29" s="479"/>
      <c r="Z29" s="479"/>
      <c r="AA29" s="479"/>
      <c r="AB29" s="472"/>
    </row>
    <row r="30" spans="1:198" s="222" customFormat="1" ht="15" customHeight="1" thickBot="1" x14ac:dyDescent="0.3">
      <c r="B30" s="338"/>
      <c r="C30" s="332"/>
      <c r="D30" s="332"/>
      <c r="E30" s="332"/>
      <c r="F30" s="332"/>
      <c r="G30" s="332"/>
      <c r="H30" s="332"/>
      <c r="I30" s="313"/>
      <c r="J30" s="339"/>
      <c r="K30" s="342"/>
      <c r="L30" s="333"/>
      <c r="M30" s="333"/>
      <c r="N30" s="313"/>
      <c r="O30" s="338"/>
      <c r="P30" s="333"/>
      <c r="Q30" s="333"/>
      <c r="R30" s="161" t="s">
        <v>250</v>
      </c>
      <c r="S30" s="332"/>
      <c r="T30" s="341"/>
      <c r="U30" s="617"/>
      <c r="V30" s="473"/>
      <c r="W30" s="475"/>
      <c r="X30" s="477"/>
      <c r="Y30" s="480"/>
      <c r="Z30" s="480"/>
      <c r="AA30" s="480"/>
      <c r="AB30" s="473"/>
    </row>
    <row r="31" spans="1:198" s="225" customFormat="1" ht="54.75" customHeight="1" x14ac:dyDescent="0.25">
      <c r="A31" s="222"/>
      <c r="B31" s="414" t="s">
        <v>670</v>
      </c>
      <c r="C31" s="389" t="s">
        <v>6</v>
      </c>
      <c r="D31" s="389" t="s">
        <v>671</v>
      </c>
      <c r="E31" s="389" t="s">
        <v>672</v>
      </c>
      <c r="F31" s="389">
        <v>5</v>
      </c>
      <c r="G31" s="389">
        <v>5</v>
      </c>
      <c r="H31" s="389">
        <v>3</v>
      </c>
      <c r="I31" s="384" t="s">
        <v>711</v>
      </c>
      <c r="J31" s="388">
        <v>5</v>
      </c>
      <c r="K31" s="401">
        <v>15</v>
      </c>
      <c r="L31" s="397">
        <v>75</v>
      </c>
      <c r="M31" s="397" t="s">
        <v>457</v>
      </c>
      <c r="N31" s="384" t="s">
        <v>1</v>
      </c>
      <c r="O31" s="414" t="s">
        <v>712</v>
      </c>
      <c r="P31" s="397" t="s">
        <v>713</v>
      </c>
      <c r="Q31" s="397" t="s">
        <v>714</v>
      </c>
      <c r="R31" s="397" t="s">
        <v>715</v>
      </c>
      <c r="S31" s="389">
        <v>4</v>
      </c>
      <c r="T31" s="390">
        <v>12</v>
      </c>
      <c r="U31" s="603"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25">
      <c r="A32" s="222"/>
      <c r="B32" s="349"/>
      <c r="C32" s="344"/>
      <c r="D32" s="344"/>
      <c r="E32" s="344"/>
      <c r="F32" s="344"/>
      <c r="G32" s="344"/>
      <c r="H32" s="344"/>
      <c r="I32" s="494"/>
      <c r="J32" s="339"/>
      <c r="K32" s="342"/>
      <c r="L32" s="333"/>
      <c r="M32" s="333"/>
      <c r="N32" s="494"/>
      <c r="O32" s="349"/>
      <c r="P32" s="333"/>
      <c r="Q32" s="333"/>
      <c r="R32" s="333"/>
      <c r="S32" s="344"/>
      <c r="T32" s="350"/>
      <c r="U32" s="604"/>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25">
      <c r="A33" s="222"/>
      <c r="B33" s="349"/>
      <c r="C33" s="344"/>
      <c r="D33" s="344"/>
      <c r="E33" s="344"/>
      <c r="F33" s="344"/>
      <c r="G33" s="344"/>
      <c r="H33" s="344"/>
      <c r="I33" s="494"/>
      <c r="J33" s="339"/>
      <c r="K33" s="342"/>
      <c r="L33" s="333"/>
      <c r="M33" s="333"/>
      <c r="N33" s="494"/>
      <c r="O33" s="349"/>
      <c r="P33" s="333"/>
      <c r="Q33" s="333"/>
      <c r="R33" s="478"/>
      <c r="S33" s="344"/>
      <c r="T33" s="350"/>
      <c r="U33" s="604"/>
      <c r="V33" s="381" t="s">
        <v>718</v>
      </c>
      <c r="W33" s="569">
        <v>45551</v>
      </c>
      <c r="X33" s="572">
        <v>45656</v>
      </c>
      <c r="Y33" s="396"/>
      <c r="Z33" s="396"/>
      <c r="AA33" s="396"/>
      <c r="AB33" s="381"/>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25">
      <c r="B34" s="330"/>
      <c r="C34" s="328"/>
      <c r="D34" s="328"/>
      <c r="E34" s="328"/>
      <c r="F34" s="328"/>
      <c r="G34" s="328"/>
      <c r="H34" s="328"/>
      <c r="I34" s="312"/>
      <c r="J34" s="339"/>
      <c r="K34" s="342"/>
      <c r="L34" s="333"/>
      <c r="M34" s="333"/>
      <c r="N34" s="312"/>
      <c r="O34" s="330"/>
      <c r="P34" s="333"/>
      <c r="Q34" s="333"/>
      <c r="R34" s="93" t="s">
        <v>249</v>
      </c>
      <c r="S34" s="328"/>
      <c r="T34" s="335"/>
      <c r="U34" s="605"/>
      <c r="V34" s="382"/>
      <c r="W34" s="570"/>
      <c r="X34" s="573"/>
      <c r="Y34" s="333"/>
      <c r="Z34" s="333"/>
      <c r="AA34" s="333"/>
      <c r="AB34" s="382"/>
    </row>
    <row r="35" spans="1:198" s="222" customFormat="1" ht="15" customHeight="1" thickBot="1" x14ac:dyDescent="0.3">
      <c r="B35" s="331"/>
      <c r="C35" s="329"/>
      <c r="D35" s="329"/>
      <c r="E35" s="329"/>
      <c r="F35" s="329"/>
      <c r="G35" s="329"/>
      <c r="H35" s="329"/>
      <c r="I35" s="323"/>
      <c r="J35" s="340"/>
      <c r="K35" s="343"/>
      <c r="L35" s="334"/>
      <c r="M35" s="334"/>
      <c r="N35" s="323"/>
      <c r="O35" s="331"/>
      <c r="P35" s="334"/>
      <c r="Q35" s="334"/>
      <c r="R35" s="131" t="s">
        <v>250</v>
      </c>
      <c r="S35" s="329"/>
      <c r="T35" s="336"/>
      <c r="U35" s="606"/>
      <c r="V35" s="383"/>
      <c r="W35" s="571"/>
      <c r="X35" s="574"/>
      <c r="Y35" s="334"/>
      <c r="Z35" s="334"/>
      <c r="AA35" s="334"/>
      <c r="AB35" s="383"/>
    </row>
    <row r="36" spans="1:198" s="215" customFormat="1" x14ac:dyDescent="0.25">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25">
      <c r="A37" s="215"/>
      <c r="B37" s="618" t="s">
        <v>234</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20"/>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25">
      <c r="B38" s="621" t="s">
        <v>264</v>
      </c>
      <c r="C38" s="621"/>
      <c r="D38" s="621"/>
      <c r="E38" s="621"/>
      <c r="F38" s="621"/>
      <c r="G38" s="621"/>
      <c r="H38" s="621"/>
      <c r="I38" s="621" t="s">
        <v>279</v>
      </c>
      <c r="J38" s="621"/>
      <c r="K38" s="621"/>
      <c r="L38" s="621"/>
      <c r="M38" s="621"/>
      <c r="N38" s="621"/>
      <c r="O38" s="621"/>
      <c r="P38" s="621"/>
      <c r="Q38" s="621"/>
      <c r="R38" s="621"/>
      <c r="S38" s="621"/>
      <c r="T38" s="621"/>
      <c r="U38" s="621"/>
      <c r="V38" s="621"/>
      <c r="W38" s="621"/>
      <c r="X38" s="622" t="s">
        <v>235</v>
      </c>
      <c r="Y38" s="623"/>
      <c r="Z38" s="623"/>
      <c r="AA38" s="623"/>
      <c r="AB38" s="624"/>
    </row>
    <row r="39" spans="1:198" s="215" customFormat="1" x14ac:dyDescent="0.2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25">
      <c r="A40" s="215"/>
      <c r="B40" s="626" t="s">
        <v>236</v>
      </c>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25">
      <c r="A41" s="215"/>
      <c r="B41" s="628" t="s">
        <v>237</v>
      </c>
      <c r="C41" s="628"/>
      <c r="D41" s="628"/>
      <c r="E41" s="628"/>
      <c r="F41" s="628"/>
      <c r="G41" s="628"/>
      <c r="H41" s="628"/>
      <c r="I41" s="628" t="s">
        <v>238</v>
      </c>
      <c r="J41" s="628"/>
      <c r="K41" s="628"/>
      <c r="L41" s="628"/>
      <c r="M41" s="628"/>
      <c r="N41" s="628"/>
      <c r="O41" s="628"/>
      <c r="P41" s="628"/>
      <c r="Q41" s="628"/>
      <c r="R41" s="628"/>
      <c r="S41" s="628" t="s">
        <v>239</v>
      </c>
      <c r="T41" s="628"/>
      <c r="U41" s="628"/>
      <c r="V41" s="628"/>
      <c r="W41" s="628"/>
      <c r="X41" s="628"/>
      <c r="Y41" s="628"/>
      <c r="Z41" s="628"/>
      <c r="AA41" s="629" t="s">
        <v>240</v>
      </c>
      <c r="AB41" s="630"/>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25">
      <c r="A42" s="215"/>
      <c r="B42" s="300">
        <v>0</v>
      </c>
      <c r="C42" s="300"/>
      <c r="D42" s="300"/>
      <c r="E42" s="300"/>
      <c r="F42" s="300"/>
      <c r="G42" s="300"/>
      <c r="H42" s="300"/>
      <c r="I42" s="300" t="s">
        <v>241</v>
      </c>
      <c r="J42" s="300"/>
      <c r="K42" s="300"/>
      <c r="L42" s="300"/>
      <c r="M42" s="300"/>
      <c r="N42" s="300"/>
      <c r="O42" s="300"/>
      <c r="P42" s="300"/>
      <c r="Q42" s="300"/>
      <c r="R42" s="300"/>
      <c r="S42" s="625">
        <v>44734</v>
      </c>
      <c r="T42" s="625"/>
      <c r="U42" s="625"/>
      <c r="V42" s="625"/>
      <c r="W42" s="625"/>
      <c r="X42" s="625"/>
      <c r="Y42" s="625"/>
      <c r="Z42" s="625"/>
      <c r="AA42" s="302">
        <v>1</v>
      </c>
      <c r="AB42" s="303"/>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25">
      <c r="A43" s="215"/>
      <c r="B43" s="300">
        <v>1</v>
      </c>
      <c r="C43" s="300"/>
      <c r="D43" s="300"/>
      <c r="E43" s="300"/>
      <c r="F43" s="300"/>
      <c r="G43" s="300"/>
      <c r="H43" s="300"/>
      <c r="I43" s="300" t="s">
        <v>253</v>
      </c>
      <c r="J43" s="300"/>
      <c r="K43" s="300"/>
      <c r="L43" s="300"/>
      <c r="M43" s="300"/>
      <c r="N43" s="300"/>
      <c r="O43" s="300"/>
      <c r="P43" s="300"/>
      <c r="Q43" s="300"/>
      <c r="R43" s="300"/>
      <c r="S43" s="625">
        <v>45217</v>
      </c>
      <c r="T43" s="625"/>
      <c r="U43" s="625"/>
      <c r="V43" s="625"/>
      <c r="W43" s="625"/>
      <c r="X43" s="625"/>
      <c r="Y43" s="625"/>
      <c r="Z43" s="625"/>
      <c r="AA43" s="302">
        <v>2</v>
      </c>
      <c r="AB43" s="303"/>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25">
      <c r="A44" s="215"/>
      <c r="B44" s="306">
        <v>2</v>
      </c>
      <c r="C44" s="307"/>
      <c r="D44" s="307"/>
      <c r="E44" s="307"/>
      <c r="F44" s="307"/>
      <c r="G44" s="307"/>
      <c r="H44" s="307"/>
      <c r="I44" s="306" t="s">
        <v>286</v>
      </c>
      <c r="J44" s="307"/>
      <c r="K44" s="307"/>
      <c r="L44" s="307"/>
      <c r="M44" s="307"/>
      <c r="N44" s="307"/>
      <c r="O44" s="307"/>
      <c r="P44" s="307"/>
      <c r="Q44" s="307"/>
      <c r="R44" s="307"/>
      <c r="S44" s="625">
        <v>45362</v>
      </c>
      <c r="T44" s="625"/>
      <c r="U44" s="625"/>
      <c r="V44" s="625"/>
      <c r="W44" s="625"/>
      <c r="X44" s="625"/>
      <c r="Y44" s="625"/>
      <c r="Z44" s="625"/>
      <c r="AA44" s="302">
        <v>3</v>
      </c>
      <c r="AB44" s="303"/>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25">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25">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25">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25">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25">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25">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25">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25">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25">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25">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25">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25">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25">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25">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25">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25">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25">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25">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25">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25">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25">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25">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25">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25">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25">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25">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25">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25">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25">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25">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25">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25">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25">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25">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25">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25">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25">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25">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25">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25">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25">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25">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25">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25">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25">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25">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25">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25">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25">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25">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25">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25">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25">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25">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25">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25">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25">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25">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25">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25">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25">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25">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25">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25">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25">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25">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25">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25">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25">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25">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25">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25">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25">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25">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25">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25">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25">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25">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25">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25">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25">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25">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25">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25">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25">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25">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25">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25">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25">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25">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25">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25">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25">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25">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25">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25">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25">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25">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25">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25">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25">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25">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25">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25">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25">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25">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25">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25">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25">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25">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25">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25">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25">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25">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25">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25">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25">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25">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25">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25">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25">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25">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25">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25">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25">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25">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25">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25">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25">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25">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25">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25">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25">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25">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25">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25">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25">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25">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25">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25">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25">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25">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25">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25">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25">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25">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25">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25">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25">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25">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25">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25">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25">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25">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25">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25">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25">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25">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25">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25">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25">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25">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25">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25">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25">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25">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25">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25">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25">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25">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25">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25">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25">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25">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25">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25">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25">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25">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25">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25">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25">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25">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25">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25">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25">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25">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25">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25">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25">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25">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25">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25">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25">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25">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25">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25">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25">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25">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25">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25">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25">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25">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25">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25">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25">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25">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25">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25">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25">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25">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25">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25">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25">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25">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25">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25">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25">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25">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25">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25">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25">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25">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25">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25">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25">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25">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25">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25">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25">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25">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25">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25">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25">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25">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25">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25">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25">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25">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25">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25">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25">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25">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25">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25">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25">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25">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25">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25">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25">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25">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25">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25">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25">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25">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25">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25">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25">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25">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25">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25">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25">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25">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25">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25">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25">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25">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25">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25">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25">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25">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25">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25">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25">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25">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25">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25">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25">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25">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25">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25">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25">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25">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25">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25">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25">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25">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25">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25">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25">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25">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25">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25">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25">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25">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25">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25">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25">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25">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25">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25">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25">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25">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25">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25">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25">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25">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25">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25">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25">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25">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25">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25">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25">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25">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25">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25">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25">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25">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25">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25">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25">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25">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25">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25">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25">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25">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25">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25">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25">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25">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25">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25">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25">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25">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25">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25">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25">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25">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25">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25">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25">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25">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25">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25">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25">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25">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25">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25">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25">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25">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25">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25">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25">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25">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25">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25">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25">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25">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25">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25">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25">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25">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25">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25">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25">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25">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25">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25">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25">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25">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25">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25">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25">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25">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25">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25">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25">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25">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25">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25">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25">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25">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25">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25">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25">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25">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25">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25">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25">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25">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25">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25">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25">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25">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25">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25">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25">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25">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25">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25">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25">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25">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25">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25">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25">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25">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25">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25">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25">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25">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25">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25">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25">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25">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25">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25">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25">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25">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25">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25">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25">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25">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25">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25">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25">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25">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25">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25">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25">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25">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25">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25">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25">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25">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25">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25">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25">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J27:J30"/>
    <mergeCell ref="K27:K30"/>
    <mergeCell ref="L27:L30"/>
    <mergeCell ref="M27:M30"/>
    <mergeCell ref="B27:B30"/>
    <mergeCell ref="C27:C30"/>
    <mergeCell ref="D27:D30"/>
    <mergeCell ref="E27:E30"/>
    <mergeCell ref="F27:F30"/>
    <mergeCell ref="G27:G30"/>
    <mergeCell ref="W24:W26"/>
    <mergeCell ref="X24:X26"/>
    <mergeCell ref="Y24:Y26"/>
    <mergeCell ref="Z24:Z26"/>
    <mergeCell ref="AA24:AA26"/>
    <mergeCell ref="AB24:AB26"/>
    <mergeCell ref="Q23:Q26"/>
    <mergeCell ref="R23:R24"/>
    <mergeCell ref="S23:S26"/>
    <mergeCell ref="T23:T26"/>
    <mergeCell ref="U23:U26"/>
    <mergeCell ref="V24:V26"/>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15:W17"/>
    <mergeCell ref="X15:X17"/>
    <mergeCell ref="Y15:Y17"/>
    <mergeCell ref="Z15:Z17"/>
    <mergeCell ref="O14:O17"/>
    <mergeCell ref="P14:P17"/>
    <mergeCell ref="Q14:Q17"/>
    <mergeCell ref="R14:R15"/>
    <mergeCell ref="S14:S17"/>
    <mergeCell ref="T14:T17"/>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2578125" defaultRowHeight="15" x14ac:dyDescent="0.25"/>
  <cols>
    <col min="1" max="1" width="1.42578125" style="70" customWidth="1"/>
    <col min="2" max="3" width="31.140625" style="70" bestFit="1" customWidth="1"/>
    <col min="4" max="4" width="24.140625" style="70" customWidth="1"/>
    <col min="5" max="5" width="19.5703125" style="70" customWidth="1"/>
    <col min="6" max="6" width="23.28515625" style="70" customWidth="1"/>
    <col min="7" max="7" width="15.42578125" style="70" customWidth="1"/>
    <col min="8" max="8" width="17.140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719</v>
      </c>
      <c r="C8" s="211" t="s">
        <v>671</v>
      </c>
      <c r="D8" s="111" t="s">
        <v>215</v>
      </c>
      <c r="E8" s="111" t="s">
        <v>220</v>
      </c>
      <c r="F8" s="111" t="s">
        <v>222</v>
      </c>
      <c r="G8" s="111" t="s">
        <v>225</v>
      </c>
      <c r="H8" s="111" t="s">
        <v>227</v>
      </c>
      <c r="I8" s="335" t="s">
        <v>284</v>
      </c>
    </row>
    <row r="9" spans="1:42" x14ac:dyDescent="0.25">
      <c r="B9" s="111" t="s">
        <v>720</v>
      </c>
      <c r="C9" s="211" t="s">
        <v>671</v>
      </c>
      <c r="D9" s="111" t="s">
        <v>215</v>
      </c>
      <c r="E9" s="111" t="s">
        <v>220</v>
      </c>
      <c r="F9" s="111" t="s">
        <v>222</v>
      </c>
      <c r="G9" s="111" t="s">
        <v>225</v>
      </c>
      <c r="H9" s="111" t="s">
        <v>227</v>
      </c>
      <c r="I9" s="335"/>
    </row>
    <row r="10" spans="1:42" x14ac:dyDescent="0.25">
      <c r="B10" s="111" t="s">
        <v>721</v>
      </c>
      <c r="C10" s="211" t="s">
        <v>671</v>
      </c>
      <c r="D10" s="111" t="s">
        <v>215</v>
      </c>
      <c r="E10" s="111" t="s">
        <v>220</v>
      </c>
      <c r="F10" s="111" t="s">
        <v>223</v>
      </c>
      <c r="G10" s="111" t="s">
        <v>224</v>
      </c>
      <c r="H10" s="111" t="s">
        <v>227</v>
      </c>
      <c r="I10" s="335"/>
    </row>
    <row r="11" spans="1:42" x14ac:dyDescent="0.25">
      <c r="B11" s="111" t="s">
        <v>721</v>
      </c>
      <c r="C11" s="211" t="s">
        <v>671</v>
      </c>
      <c r="D11" s="111" t="s">
        <v>215</v>
      </c>
      <c r="E11" s="111" t="s">
        <v>221</v>
      </c>
      <c r="F11" s="111" t="s">
        <v>230</v>
      </c>
      <c r="G11" s="111" t="s">
        <v>224</v>
      </c>
      <c r="H11" s="111" t="s">
        <v>227</v>
      </c>
      <c r="I11" s="335"/>
    </row>
    <row r="12" spans="1:42" x14ac:dyDescent="0.25">
      <c r="B12" s="111" t="s">
        <v>722</v>
      </c>
      <c r="C12" s="211" t="s">
        <v>671</v>
      </c>
      <c r="D12" s="111" t="s">
        <v>214</v>
      </c>
      <c r="E12" s="111"/>
      <c r="F12" s="111" t="s">
        <v>229</v>
      </c>
      <c r="G12" s="111" t="s">
        <v>224</v>
      </c>
      <c r="H12" s="111" t="s">
        <v>227</v>
      </c>
      <c r="I12" s="335"/>
    </row>
    <row r="13" spans="1:42" x14ac:dyDescent="0.25">
      <c r="B13" s="111" t="s">
        <v>723</v>
      </c>
      <c r="C13" s="211" t="s">
        <v>671</v>
      </c>
      <c r="D13" s="111" t="s">
        <v>214</v>
      </c>
      <c r="E13" s="111"/>
      <c r="F13" s="111" t="s">
        <v>229</v>
      </c>
      <c r="G13" s="111" t="s">
        <v>226</v>
      </c>
      <c r="H13" s="111" t="s">
        <v>227</v>
      </c>
      <c r="I13" s="335"/>
    </row>
    <row r="14" spans="1:42" x14ac:dyDescent="0.25">
      <c r="B14" s="111" t="s">
        <v>724</v>
      </c>
      <c r="C14" s="211" t="s">
        <v>671</v>
      </c>
      <c r="D14" s="111" t="s">
        <v>214</v>
      </c>
      <c r="E14" s="111" t="s">
        <v>220</v>
      </c>
      <c r="F14" s="111" t="s">
        <v>223</v>
      </c>
      <c r="G14" s="111" t="s">
        <v>224</v>
      </c>
      <c r="H14" s="111" t="s">
        <v>227</v>
      </c>
      <c r="I14" s="33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2578125" defaultRowHeight="15" x14ac:dyDescent="0.25"/>
  <cols>
    <col min="1" max="1" width="2.42578125" style="70" customWidth="1"/>
    <col min="2" max="2" width="12.8554687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4" width="11.42578125" style="70"/>
  </cols>
  <sheetData>
    <row r="1" spans="1:194" s="73" customFormat="1" ht="5.25" customHeight="1" x14ac:dyDescent="0.25">
      <c r="F1" s="74"/>
      <c r="G1" s="74"/>
      <c r="H1" s="74"/>
    </row>
    <row r="2" spans="1:194"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4"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4"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4" s="73" customFormat="1" ht="18" customHeight="1" thickBot="1" x14ac:dyDescent="0.3">
      <c r="F5" s="74"/>
      <c r="G5" s="74"/>
      <c r="H5" s="74"/>
    </row>
    <row r="6" spans="1:194"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4"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4"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88" t="s">
        <v>274</v>
      </c>
      <c r="T8" s="89" t="s">
        <v>275</v>
      </c>
      <c r="U8" s="90" t="s">
        <v>276</v>
      </c>
      <c r="V8" s="533"/>
      <c r="W8" s="119" t="s">
        <v>277</v>
      </c>
      <c r="X8" s="110" t="s">
        <v>278</v>
      </c>
      <c r="Y8" s="110" t="s">
        <v>762</v>
      </c>
      <c r="Z8" s="110" t="s">
        <v>669</v>
      </c>
      <c r="AA8" s="420"/>
      <c r="AB8" s="423"/>
    </row>
    <row r="9" spans="1:194" s="78" customFormat="1" ht="81.75" customHeight="1" x14ac:dyDescent="0.25">
      <c r="A9" s="77"/>
      <c r="B9" s="632" t="s">
        <v>763</v>
      </c>
      <c r="C9" s="397" t="s">
        <v>15</v>
      </c>
      <c r="D9" s="397" t="s">
        <v>764</v>
      </c>
      <c r="E9" s="397" t="s">
        <v>283</v>
      </c>
      <c r="F9" s="397">
        <v>4</v>
      </c>
      <c r="G9" s="397">
        <v>4</v>
      </c>
      <c r="H9" s="397">
        <v>5</v>
      </c>
      <c r="I9" s="689" t="s">
        <v>765</v>
      </c>
      <c r="J9" s="388">
        <v>3</v>
      </c>
      <c r="K9" s="401">
        <v>15</v>
      </c>
      <c r="L9" s="397">
        <v>45</v>
      </c>
      <c r="M9" s="397" t="s">
        <v>457</v>
      </c>
      <c r="N9" s="495" t="s">
        <v>1</v>
      </c>
      <c r="O9" s="684" t="s">
        <v>766</v>
      </c>
      <c r="P9" s="397" t="s">
        <v>767</v>
      </c>
      <c r="Q9" s="397" t="s">
        <v>768</v>
      </c>
      <c r="R9" s="397" t="s">
        <v>769</v>
      </c>
      <c r="S9" s="397">
        <v>2</v>
      </c>
      <c r="T9" s="401">
        <v>9</v>
      </c>
      <c r="U9" s="397"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25">
      <c r="A10" s="77"/>
      <c r="B10" s="633"/>
      <c r="C10" s="333"/>
      <c r="D10" s="333"/>
      <c r="E10" s="333"/>
      <c r="F10" s="333"/>
      <c r="G10" s="333"/>
      <c r="H10" s="333"/>
      <c r="I10" s="690"/>
      <c r="J10" s="339"/>
      <c r="K10" s="342"/>
      <c r="L10" s="333"/>
      <c r="M10" s="333"/>
      <c r="N10" s="382"/>
      <c r="O10" s="685"/>
      <c r="P10" s="333"/>
      <c r="Q10" s="333"/>
      <c r="R10" s="333"/>
      <c r="S10" s="333"/>
      <c r="T10" s="342"/>
      <c r="U10" s="333"/>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25">
      <c r="B11" s="633"/>
      <c r="C11" s="333"/>
      <c r="D11" s="333"/>
      <c r="E11" s="333"/>
      <c r="F11" s="333"/>
      <c r="G11" s="333"/>
      <c r="H11" s="333"/>
      <c r="I11" s="690"/>
      <c r="J11" s="339"/>
      <c r="K11" s="342"/>
      <c r="L11" s="333"/>
      <c r="M11" s="333"/>
      <c r="N11" s="382"/>
      <c r="O11" s="685"/>
      <c r="P11" s="333"/>
      <c r="Q11" s="333"/>
      <c r="R11" s="333"/>
      <c r="S11" s="333"/>
      <c r="T11" s="342"/>
      <c r="U11" s="333"/>
      <c r="V11" s="381" t="s">
        <v>904</v>
      </c>
      <c r="W11" s="569">
        <v>45551</v>
      </c>
      <c r="X11" s="572">
        <v>45657</v>
      </c>
      <c r="Y11" s="396"/>
      <c r="Z11" s="396"/>
      <c r="AA11" s="396"/>
      <c r="AB11" s="691"/>
    </row>
    <row r="12" spans="1:194" s="77" customFormat="1" ht="15" customHeight="1" x14ac:dyDescent="0.25">
      <c r="B12" s="633"/>
      <c r="C12" s="333"/>
      <c r="D12" s="333"/>
      <c r="E12" s="333"/>
      <c r="F12" s="333"/>
      <c r="G12" s="333"/>
      <c r="H12" s="333"/>
      <c r="I12" s="690"/>
      <c r="J12" s="339"/>
      <c r="K12" s="342"/>
      <c r="L12" s="333"/>
      <c r="M12" s="333"/>
      <c r="N12" s="382"/>
      <c r="O12" s="685"/>
      <c r="P12" s="333"/>
      <c r="Q12" s="333"/>
      <c r="R12" s="240" t="s">
        <v>249</v>
      </c>
      <c r="S12" s="333"/>
      <c r="T12" s="342"/>
      <c r="U12" s="333"/>
      <c r="V12" s="382"/>
      <c r="W12" s="570"/>
      <c r="X12" s="573"/>
      <c r="Y12" s="333"/>
      <c r="Z12" s="333"/>
      <c r="AA12" s="333"/>
      <c r="AB12" s="692"/>
    </row>
    <row r="13" spans="1:194" s="77" customFormat="1" ht="15" customHeight="1" thickBot="1" x14ac:dyDescent="0.3">
      <c r="B13" s="634"/>
      <c r="C13" s="334"/>
      <c r="D13" s="334"/>
      <c r="E13" s="334"/>
      <c r="F13" s="334"/>
      <c r="G13" s="334"/>
      <c r="H13" s="334"/>
      <c r="I13" s="695"/>
      <c r="J13" s="340"/>
      <c r="K13" s="343"/>
      <c r="L13" s="334"/>
      <c r="M13" s="334"/>
      <c r="N13" s="383"/>
      <c r="O13" s="694"/>
      <c r="P13" s="334"/>
      <c r="Q13" s="334"/>
      <c r="R13" s="131" t="s">
        <v>250</v>
      </c>
      <c r="S13" s="334"/>
      <c r="T13" s="343"/>
      <c r="U13" s="334"/>
      <c r="V13" s="383"/>
      <c r="W13" s="571"/>
      <c r="X13" s="574"/>
      <c r="Y13" s="334"/>
      <c r="Z13" s="334"/>
      <c r="AA13" s="334"/>
      <c r="AB13" s="693"/>
    </row>
    <row r="14" spans="1:194" s="77" customFormat="1" ht="124.5" customHeight="1" x14ac:dyDescent="0.25">
      <c r="B14" s="632" t="s">
        <v>763</v>
      </c>
      <c r="C14" s="397" t="s">
        <v>15</v>
      </c>
      <c r="D14" s="397" t="s">
        <v>764</v>
      </c>
      <c r="E14" s="397" t="s">
        <v>283</v>
      </c>
      <c r="F14" s="397">
        <v>1</v>
      </c>
      <c r="G14" s="397">
        <v>3</v>
      </c>
      <c r="H14" s="397">
        <v>3</v>
      </c>
      <c r="I14" s="689" t="s">
        <v>770</v>
      </c>
      <c r="J14" s="388">
        <v>3</v>
      </c>
      <c r="K14" s="401">
        <v>9</v>
      </c>
      <c r="L14" s="397">
        <v>27</v>
      </c>
      <c r="M14" s="397" t="s">
        <v>2</v>
      </c>
      <c r="N14" s="495" t="s">
        <v>1</v>
      </c>
      <c r="O14" s="684" t="s">
        <v>771</v>
      </c>
      <c r="P14" s="397" t="s">
        <v>772</v>
      </c>
      <c r="Q14" s="397" t="s">
        <v>773</v>
      </c>
      <c r="R14" s="397" t="s">
        <v>774</v>
      </c>
      <c r="S14" s="397">
        <v>2</v>
      </c>
      <c r="T14" s="401">
        <v>6</v>
      </c>
      <c r="U14" s="397" t="s">
        <v>0</v>
      </c>
      <c r="V14" s="137" t="s">
        <v>917</v>
      </c>
      <c r="W14" s="195">
        <v>45551</v>
      </c>
      <c r="X14" s="196">
        <v>45581</v>
      </c>
      <c r="Y14" s="136"/>
      <c r="Z14" s="136"/>
      <c r="AA14" s="223"/>
      <c r="AB14" s="224"/>
    </row>
    <row r="15" spans="1:194" s="77" customFormat="1" ht="124.5" customHeight="1" thickBot="1" x14ac:dyDescent="0.3">
      <c r="B15" s="633"/>
      <c r="C15" s="333"/>
      <c r="D15" s="333"/>
      <c r="E15" s="333"/>
      <c r="F15" s="333"/>
      <c r="G15" s="333"/>
      <c r="H15" s="333"/>
      <c r="I15" s="690"/>
      <c r="J15" s="339"/>
      <c r="K15" s="342"/>
      <c r="L15" s="333"/>
      <c r="M15" s="333"/>
      <c r="N15" s="382"/>
      <c r="O15" s="685"/>
      <c r="P15" s="333"/>
      <c r="Q15" s="333"/>
      <c r="R15" s="334"/>
      <c r="S15" s="333"/>
      <c r="T15" s="342"/>
      <c r="U15" s="333"/>
      <c r="V15" s="382" t="s">
        <v>904</v>
      </c>
      <c r="W15" s="570">
        <v>45551</v>
      </c>
      <c r="X15" s="573">
        <v>45657</v>
      </c>
      <c r="Y15" s="333"/>
      <c r="Z15" s="333"/>
      <c r="AA15" s="333"/>
      <c r="AB15" s="382"/>
    </row>
    <row r="16" spans="1:194" s="77" customFormat="1" ht="15" customHeight="1" x14ac:dyDescent="0.25">
      <c r="B16" s="633"/>
      <c r="C16" s="333"/>
      <c r="D16" s="333"/>
      <c r="E16" s="333"/>
      <c r="F16" s="333"/>
      <c r="G16" s="333"/>
      <c r="H16" s="333"/>
      <c r="I16" s="690"/>
      <c r="J16" s="339"/>
      <c r="K16" s="342"/>
      <c r="L16" s="333"/>
      <c r="M16" s="333"/>
      <c r="N16" s="382"/>
      <c r="O16" s="685"/>
      <c r="P16" s="333"/>
      <c r="Q16" s="333"/>
      <c r="R16" s="240" t="s">
        <v>249</v>
      </c>
      <c r="S16" s="333"/>
      <c r="T16" s="342"/>
      <c r="U16" s="333"/>
      <c r="V16" s="382"/>
      <c r="W16" s="570"/>
      <c r="X16" s="573"/>
      <c r="Y16" s="333"/>
      <c r="Z16" s="333"/>
      <c r="AA16" s="333"/>
      <c r="AB16" s="382"/>
    </row>
    <row r="17" spans="1:194" s="77" customFormat="1" ht="15" customHeight="1" thickBot="1" x14ac:dyDescent="0.3">
      <c r="B17" s="633"/>
      <c r="C17" s="333"/>
      <c r="D17" s="333"/>
      <c r="E17" s="333"/>
      <c r="F17" s="333"/>
      <c r="G17" s="333"/>
      <c r="H17" s="333"/>
      <c r="I17" s="690"/>
      <c r="J17" s="339"/>
      <c r="K17" s="342"/>
      <c r="L17" s="333"/>
      <c r="M17" s="333"/>
      <c r="N17" s="382"/>
      <c r="O17" s="685"/>
      <c r="P17" s="333"/>
      <c r="Q17" s="333"/>
      <c r="R17" s="161" t="s">
        <v>251</v>
      </c>
      <c r="S17" s="333"/>
      <c r="T17" s="342"/>
      <c r="U17" s="333"/>
      <c r="V17" s="382"/>
      <c r="W17" s="570"/>
      <c r="X17" s="573"/>
      <c r="Y17" s="333"/>
      <c r="Z17" s="333"/>
      <c r="AA17" s="333"/>
      <c r="AB17" s="382"/>
    </row>
    <row r="18" spans="1:194" s="78" customFormat="1" ht="195.75" customHeight="1" x14ac:dyDescent="0.25">
      <c r="A18" s="77"/>
      <c r="B18" s="678" t="s">
        <v>763</v>
      </c>
      <c r="C18" s="389" t="s">
        <v>15</v>
      </c>
      <c r="D18" s="389" t="s">
        <v>764</v>
      </c>
      <c r="E18" s="389" t="s">
        <v>281</v>
      </c>
      <c r="F18" s="389">
        <v>2</v>
      </c>
      <c r="G18" s="389">
        <v>2</v>
      </c>
      <c r="H18" s="389">
        <v>5</v>
      </c>
      <c r="I18" s="686" t="s">
        <v>775</v>
      </c>
      <c r="J18" s="414">
        <v>3</v>
      </c>
      <c r="K18" s="390">
        <v>9</v>
      </c>
      <c r="L18" s="389">
        <v>27</v>
      </c>
      <c r="M18" s="389" t="s">
        <v>2</v>
      </c>
      <c r="N18" s="384" t="s">
        <v>1</v>
      </c>
      <c r="O18" s="414" t="s">
        <v>776</v>
      </c>
      <c r="P18" s="389" t="s">
        <v>777</v>
      </c>
      <c r="Q18" s="681" t="s">
        <v>778</v>
      </c>
      <c r="R18" s="550" t="s">
        <v>779</v>
      </c>
      <c r="S18" s="389">
        <v>3</v>
      </c>
      <c r="T18" s="390">
        <v>9</v>
      </c>
      <c r="U18" s="38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25">
      <c r="B19" s="679"/>
      <c r="C19" s="328"/>
      <c r="D19" s="328"/>
      <c r="E19" s="328"/>
      <c r="F19" s="328"/>
      <c r="G19" s="328"/>
      <c r="H19" s="328"/>
      <c r="I19" s="687"/>
      <c r="J19" s="330"/>
      <c r="K19" s="335"/>
      <c r="L19" s="328"/>
      <c r="M19" s="328"/>
      <c r="N19" s="312"/>
      <c r="O19" s="330"/>
      <c r="P19" s="328"/>
      <c r="Q19" s="682"/>
      <c r="R19" s="440"/>
      <c r="S19" s="328"/>
      <c r="T19" s="335"/>
      <c r="U19" s="328"/>
      <c r="V19" s="312" t="s">
        <v>904</v>
      </c>
      <c r="W19" s="324">
        <v>45551</v>
      </c>
      <c r="X19" s="326">
        <v>45657</v>
      </c>
      <c r="Y19" s="328"/>
      <c r="Z19" s="328"/>
      <c r="AA19" s="328"/>
      <c r="AB19" s="312"/>
    </row>
    <row r="20" spans="1:194" s="77" customFormat="1" ht="15" customHeight="1" x14ac:dyDescent="0.25">
      <c r="B20" s="679"/>
      <c r="C20" s="328"/>
      <c r="D20" s="328"/>
      <c r="E20" s="328"/>
      <c r="F20" s="328"/>
      <c r="G20" s="328"/>
      <c r="H20" s="328"/>
      <c r="I20" s="687"/>
      <c r="J20" s="330"/>
      <c r="K20" s="335"/>
      <c r="L20" s="328"/>
      <c r="M20" s="328"/>
      <c r="N20" s="312"/>
      <c r="O20" s="330"/>
      <c r="P20" s="328"/>
      <c r="Q20" s="682"/>
      <c r="R20" s="141" t="s">
        <v>249</v>
      </c>
      <c r="S20" s="328"/>
      <c r="T20" s="335"/>
      <c r="U20" s="328"/>
      <c r="V20" s="312"/>
      <c r="W20" s="324"/>
      <c r="X20" s="326"/>
      <c r="Y20" s="328"/>
      <c r="Z20" s="328"/>
      <c r="AA20" s="328"/>
      <c r="AB20" s="312"/>
    </row>
    <row r="21" spans="1:194" s="77" customFormat="1" ht="15" customHeight="1" thickBot="1" x14ac:dyDescent="0.3">
      <c r="B21" s="680"/>
      <c r="C21" s="329"/>
      <c r="D21" s="329"/>
      <c r="E21" s="329"/>
      <c r="F21" s="329"/>
      <c r="G21" s="329"/>
      <c r="H21" s="329"/>
      <c r="I21" s="688"/>
      <c r="J21" s="331"/>
      <c r="K21" s="336"/>
      <c r="L21" s="329"/>
      <c r="M21" s="329"/>
      <c r="N21" s="323"/>
      <c r="O21" s="331"/>
      <c r="P21" s="329"/>
      <c r="Q21" s="683"/>
      <c r="R21" s="132" t="s">
        <v>251</v>
      </c>
      <c r="S21" s="329"/>
      <c r="T21" s="336"/>
      <c r="U21" s="329"/>
      <c r="V21" s="323"/>
      <c r="W21" s="325"/>
      <c r="X21" s="327"/>
      <c r="Y21" s="329"/>
      <c r="Z21" s="329"/>
      <c r="AA21" s="329"/>
      <c r="AB21" s="323"/>
    </row>
    <row r="22" spans="1:194" s="78" customFormat="1" ht="39.75" customHeight="1" x14ac:dyDescent="0.25">
      <c r="A22" s="77"/>
      <c r="B22" s="678" t="s">
        <v>763</v>
      </c>
      <c r="C22" s="389" t="s">
        <v>15</v>
      </c>
      <c r="D22" s="389" t="s">
        <v>780</v>
      </c>
      <c r="E22" s="389" t="s">
        <v>424</v>
      </c>
      <c r="F22" s="389">
        <v>2</v>
      </c>
      <c r="G22" s="389">
        <v>3</v>
      </c>
      <c r="H22" s="389">
        <v>2</v>
      </c>
      <c r="I22" s="384" t="s">
        <v>781</v>
      </c>
      <c r="J22" s="388">
        <v>3</v>
      </c>
      <c r="K22" s="401">
        <v>9</v>
      </c>
      <c r="L22" s="397">
        <v>27</v>
      </c>
      <c r="M22" s="397" t="s">
        <v>2</v>
      </c>
      <c r="N22" s="384" t="s">
        <v>1</v>
      </c>
      <c r="O22" s="673" t="s">
        <v>782</v>
      </c>
      <c r="P22" s="675" t="s">
        <v>783</v>
      </c>
      <c r="Q22" s="397" t="s">
        <v>784</v>
      </c>
      <c r="R22" s="675" t="s">
        <v>785</v>
      </c>
      <c r="S22" s="389">
        <v>3</v>
      </c>
      <c r="T22" s="390">
        <v>9</v>
      </c>
      <c r="U22" s="668"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25">
      <c r="A23" s="77"/>
      <c r="B23" s="679"/>
      <c r="C23" s="328"/>
      <c r="D23" s="328"/>
      <c r="E23" s="328"/>
      <c r="F23" s="328"/>
      <c r="G23" s="328"/>
      <c r="H23" s="328"/>
      <c r="I23" s="312"/>
      <c r="J23" s="339"/>
      <c r="K23" s="342"/>
      <c r="L23" s="333"/>
      <c r="M23" s="333"/>
      <c r="N23" s="312"/>
      <c r="O23" s="674"/>
      <c r="P23" s="676"/>
      <c r="Q23" s="333"/>
      <c r="R23" s="676"/>
      <c r="S23" s="328"/>
      <c r="T23" s="335"/>
      <c r="U23" s="669"/>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25">
      <c r="A24" s="77"/>
      <c r="B24" s="679"/>
      <c r="C24" s="328"/>
      <c r="D24" s="328"/>
      <c r="E24" s="328"/>
      <c r="F24" s="328"/>
      <c r="G24" s="328"/>
      <c r="H24" s="328"/>
      <c r="I24" s="312"/>
      <c r="J24" s="339"/>
      <c r="K24" s="342"/>
      <c r="L24" s="333"/>
      <c r="M24" s="333"/>
      <c r="N24" s="312"/>
      <c r="O24" s="674"/>
      <c r="P24" s="676"/>
      <c r="Q24" s="333"/>
      <c r="R24" s="676"/>
      <c r="S24" s="328"/>
      <c r="T24" s="335"/>
      <c r="U24" s="669"/>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25">
      <c r="A25" s="77"/>
      <c r="B25" s="679"/>
      <c r="C25" s="328"/>
      <c r="D25" s="328"/>
      <c r="E25" s="328"/>
      <c r="F25" s="328"/>
      <c r="G25" s="328"/>
      <c r="H25" s="328"/>
      <c r="I25" s="312"/>
      <c r="J25" s="339"/>
      <c r="K25" s="342"/>
      <c r="L25" s="333"/>
      <c r="M25" s="333"/>
      <c r="N25" s="312"/>
      <c r="O25" s="674"/>
      <c r="P25" s="676"/>
      <c r="Q25" s="333"/>
      <c r="R25" s="677"/>
      <c r="S25" s="328"/>
      <c r="T25" s="335"/>
      <c r="U25" s="669"/>
      <c r="V25" s="671" t="s">
        <v>908</v>
      </c>
      <c r="W25" s="569">
        <v>45551</v>
      </c>
      <c r="X25" s="572">
        <v>45626</v>
      </c>
      <c r="Y25" s="479"/>
      <c r="Z25" s="479"/>
      <c r="AA25" s="479"/>
      <c r="AB25" s="472"/>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25">
      <c r="B26" s="679"/>
      <c r="C26" s="328"/>
      <c r="D26" s="328"/>
      <c r="E26" s="328"/>
      <c r="F26" s="328"/>
      <c r="G26" s="328"/>
      <c r="H26" s="328"/>
      <c r="I26" s="312"/>
      <c r="J26" s="339"/>
      <c r="K26" s="342"/>
      <c r="L26" s="333"/>
      <c r="M26" s="333"/>
      <c r="N26" s="312"/>
      <c r="O26" s="330"/>
      <c r="P26" s="333"/>
      <c r="Q26" s="333"/>
      <c r="R26" s="93" t="s">
        <v>249</v>
      </c>
      <c r="S26" s="328"/>
      <c r="T26" s="335"/>
      <c r="U26" s="669"/>
      <c r="V26" s="671"/>
      <c r="W26" s="570"/>
      <c r="X26" s="573"/>
      <c r="Y26" s="479"/>
      <c r="Z26" s="479"/>
      <c r="AA26" s="479"/>
      <c r="AB26" s="472"/>
    </row>
    <row r="27" spans="1:194" s="77" customFormat="1" ht="15" customHeight="1" thickBot="1" x14ac:dyDescent="0.3">
      <c r="B27" s="680"/>
      <c r="C27" s="329"/>
      <c r="D27" s="329"/>
      <c r="E27" s="329"/>
      <c r="F27" s="329"/>
      <c r="G27" s="329"/>
      <c r="H27" s="329"/>
      <c r="I27" s="323"/>
      <c r="J27" s="340"/>
      <c r="K27" s="343"/>
      <c r="L27" s="334"/>
      <c r="M27" s="334"/>
      <c r="N27" s="323"/>
      <c r="O27" s="331"/>
      <c r="P27" s="334"/>
      <c r="Q27" s="334"/>
      <c r="R27" s="131" t="s">
        <v>251</v>
      </c>
      <c r="S27" s="329"/>
      <c r="T27" s="336"/>
      <c r="U27" s="670"/>
      <c r="V27" s="672"/>
      <c r="W27" s="571"/>
      <c r="X27" s="574"/>
      <c r="Y27" s="480"/>
      <c r="Z27" s="480"/>
      <c r="AA27" s="480"/>
      <c r="AB27" s="473"/>
    </row>
    <row r="28" spans="1:194" s="78" customFormat="1" ht="62.25" customHeight="1" x14ac:dyDescent="0.25">
      <c r="A28" s="77"/>
      <c r="B28" s="678" t="s">
        <v>763</v>
      </c>
      <c r="C28" s="389" t="s">
        <v>15</v>
      </c>
      <c r="D28" s="389" t="s">
        <v>780</v>
      </c>
      <c r="E28" s="389" t="s">
        <v>786</v>
      </c>
      <c r="F28" s="389">
        <v>2</v>
      </c>
      <c r="G28" s="389">
        <v>2</v>
      </c>
      <c r="H28" s="389">
        <v>3</v>
      </c>
      <c r="I28" s="384" t="s">
        <v>787</v>
      </c>
      <c r="J28" s="388">
        <v>3</v>
      </c>
      <c r="K28" s="401">
        <v>9</v>
      </c>
      <c r="L28" s="397">
        <v>27</v>
      </c>
      <c r="M28" s="397" t="s">
        <v>2</v>
      </c>
      <c r="N28" s="384" t="s">
        <v>1</v>
      </c>
      <c r="O28" s="673" t="s">
        <v>788</v>
      </c>
      <c r="P28" s="675" t="s">
        <v>789</v>
      </c>
      <c r="Q28" s="397" t="s">
        <v>790</v>
      </c>
      <c r="R28" s="675" t="s">
        <v>791</v>
      </c>
      <c r="S28" s="389">
        <v>3</v>
      </c>
      <c r="T28" s="390">
        <v>9</v>
      </c>
      <c r="U28" s="668"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25">
      <c r="A29" s="77"/>
      <c r="B29" s="679"/>
      <c r="C29" s="328"/>
      <c r="D29" s="328"/>
      <c r="E29" s="328"/>
      <c r="F29" s="328"/>
      <c r="G29" s="328"/>
      <c r="H29" s="328"/>
      <c r="I29" s="312"/>
      <c r="J29" s="339"/>
      <c r="K29" s="342"/>
      <c r="L29" s="333"/>
      <c r="M29" s="333"/>
      <c r="N29" s="312"/>
      <c r="O29" s="674"/>
      <c r="P29" s="676"/>
      <c r="Q29" s="333"/>
      <c r="R29" s="676"/>
      <c r="S29" s="328"/>
      <c r="T29" s="335"/>
      <c r="U29" s="669"/>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25">
      <c r="A30" s="77"/>
      <c r="B30" s="679"/>
      <c r="C30" s="328"/>
      <c r="D30" s="328"/>
      <c r="E30" s="328"/>
      <c r="F30" s="328"/>
      <c r="G30" s="328"/>
      <c r="H30" s="328"/>
      <c r="I30" s="312"/>
      <c r="J30" s="339"/>
      <c r="K30" s="342"/>
      <c r="L30" s="333"/>
      <c r="M30" s="333"/>
      <c r="N30" s="312"/>
      <c r="O30" s="674"/>
      <c r="P30" s="676"/>
      <c r="Q30" s="333"/>
      <c r="R30" s="677"/>
      <c r="S30" s="328"/>
      <c r="T30" s="335"/>
      <c r="U30" s="669"/>
      <c r="V30" s="671" t="s">
        <v>911</v>
      </c>
      <c r="W30" s="569">
        <v>45551</v>
      </c>
      <c r="X30" s="572">
        <v>45626</v>
      </c>
      <c r="Y30" s="479"/>
      <c r="Z30" s="479"/>
      <c r="AA30" s="479"/>
      <c r="AB30" s="472"/>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25">
      <c r="B31" s="679"/>
      <c r="C31" s="328"/>
      <c r="D31" s="328"/>
      <c r="E31" s="328"/>
      <c r="F31" s="328"/>
      <c r="G31" s="328"/>
      <c r="H31" s="328"/>
      <c r="I31" s="312"/>
      <c r="J31" s="339"/>
      <c r="K31" s="342"/>
      <c r="L31" s="333"/>
      <c r="M31" s="333"/>
      <c r="N31" s="312"/>
      <c r="O31" s="330"/>
      <c r="P31" s="333"/>
      <c r="Q31" s="333"/>
      <c r="R31" s="93" t="s">
        <v>249</v>
      </c>
      <c r="S31" s="328"/>
      <c r="T31" s="335"/>
      <c r="U31" s="669"/>
      <c r="V31" s="671"/>
      <c r="W31" s="570"/>
      <c r="X31" s="573"/>
      <c r="Y31" s="479"/>
      <c r="Z31" s="479"/>
      <c r="AA31" s="479"/>
      <c r="AB31" s="472"/>
    </row>
    <row r="32" spans="1:194" s="77" customFormat="1" ht="15" customHeight="1" thickBot="1" x14ac:dyDescent="0.3">
      <c r="B32" s="680"/>
      <c r="C32" s="329"/>
      <c r="D32" s="329"/>
      <c r="E32" s="329"/>
      <c r="F32" s="329"/>
      <c r="G32" s="329"/>
      <c r="H32" s="329"/>
      <c r="I32" s="323"/>
      <c r="J32" s="340"/>
      <c r="K32" s="343"/>
      <c r="L32" s="334"/>
      <c r="M32" s="334"/>
      <c r="N32" s="323"/>
      <c r="O32" s="331"/>
      <c r="P32" s="334"/>
      <c r="Q32" s="334"/>
      <c r="R32" s="131" t="s">
        <v>251</v>
      </c>
      <c r="S32" s="329"/>
      <c r="T32" s="336"/>
      <c r="U32" s="670"/>
      <c r="V32" s="672"/>
      <c r="W32" s="571"/>
      <c r="X32" s="574"/>
      <c r="Y32" s="480"/>
      <c r="Z32" s="480"/>
      <c r="AA32" s="480"/>
      <c r="AB32" s="473"/>
    </row>
    <row r="33" spans="1:198" s="78" customFormat="1" ht="62.25" customHeight="1" x14ac:dyDescent="0.25">
      <c r="A33" s="77"/>
      <c r="B33" s="678" t="s">
        <v>763</v>
      </c>
      <c r="C33" s="389" t="s">
        <v>15</v>
      </c>
      <c r="D33" s="389" t="s">
        <v>780</v>
      </c>
      <c r="E33" s="389" t="s">
        <v>786</v>
      </c>
      <c r="F33" s="389">
        <v>2</v>
      </c>
      <c r="G33" s="389">
        <v>2</v>
      </c>
      <c r="H33" s="389">
        <v>3</v>
      </c>
      <c r="I33" s="384" t="s">
        <v>787</v>
      </c>
      <c r="J33" s="388">
        <v>3</v>
      </c>
      <c r="K33" s="401">
        <v>9</v>
      </c>
      <c r="L33" s="397">
        <v>27</v>
      </c>
      <c r="M33" s="397" t="s">
        <v>2</v>
      </c>
      <c r="N33" s="384" t="s">
        <v>1</v>
      </c>
      <c r="O33" s="673" t="s">
        <v>788</v>
      </c>
      <c r="P33" s="675" t="s">
        <v>789</v>
      </c>
      <c r="Q33" s="397" t="s">
        <v>790</v>
      </c>
      <c r="R33" s="675" t="s">
        <v>791</v>
      </c>
      <c r="S33" s="389">
        <v>3</v>
      </c>
      <c r="T33" s="390">
        <v>9</v>
      </c>
      <c r="U33" s="668"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25">
      <c r="A34" s="77"/>
      <c r="B34" s="679"/>
      <c r="C34" s="328"/>
      <c r="D34" s="328"/>
      <c r="E34" s="328"/>
      <c r="F34" s="328"/>
      <c r="G34" s="328"/>
      <c r="H34" s="328"/>
      <c r="I34" s="312"/>
      <c r="J34" s="339"/>
      <c r="K34" s="342"/>
      <c r="L34" s="333"/>
      <c r="M34" s="333"/>
      <c r="N34" s="312"/>
      <c r="O34" s="674"/>
      <c r="P34" s="676"/>
      <c r="Q34" s="333"/>
      <c r="R34" s="676"/>
      <c r="S34" s="328"/>
      <c r="T34" s="335"/>
      <c r="U34" s="669"/>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25">
      <c r="A35" s="77"/>
      <c r="B35" s="679"/>
      <c r="C35" s="328"/>
      <c r="D35" s="328"/>
      <c r="E35" s="328"/>
      <c r="F35" s="328"/>
      <c r="G35" s="328"/>
      <c r="H35" s="328"/>
      <c r="I35" s="312"/>
      <c r="J35" s="339"/>
      <c r="K35" s="342"/>
      <c r="L35" s="333"/>
      <c r="M35" s="333"/>
      <c r="N35" s="312"/>
      <c r="O35" s="674"/>
      <c r="P35" s="676"/>
      <c r="Q35" s="333"/>
      <c r="R35" s="677"/>
      <c r="S35" s="328"/>
      <c r="T35" s="335"/>
      <c r="U35" s="669"/>
      <c r="V35" s="671" t="s">
        <v>911</v>
      </c>
      <c r="W35" s="569">
        <v>45551</v>
      </c>
      <c r="X35" s="572">
        <v>45626</v>
      </c>
      <c r="Y35" s="479"/>
      <c r="Z35" s="479"/>
      <c r="AA35" s="479"/>
      <c r="AB35" s="472"/>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25">
      <c r="B36" s="679"/>
      <c r="C36" s="328"/>
      <c r="D36" s="328"/>
      <c r="E36" s="328"/>
      <c r="F36" s="328"/>
      <c r="G36" s="328"/>
      <c r="H36" s="328"/>
      <c r="I36" s="312"/>
      <c r="J36" s="339"/>
      <c r="K36" s="342"/>
      <c r="L36" s="333"/>
      <c r="M36" s="333"/>
      <c r="N36" s="312"/>
      <c r="O36" s="330"/>
      <c r="P36" s="333"/>
      <c r="Q36" s="333"/>
      <c r="R36" s="93" t="s">
        <v>249</v>
      </c>
      <c r="S36" s="328"/>
      <c r="T36" s="335"/>
      <c r="U36" s="669"/>
      <c r="V36" s="671"/>
      <c r="W36" s="570"/>
      <c r="X36" s="573"/>
      <c r="Y36" s="479"/>
      <c r="Z36" s="479"/>
      <c r="AA36" s="479"/>
      <c r="AB36" s="472"/>
    </row>
    <row r="37" spans="1:198" s="77" customFormat="1" ht="15" customHeight="1" thickBot="1" x14ac:dyDescent="0.3">
      <c r="B37" s="680"/>
      <c r="C37" s="329"/>
      <c r="D37" s="329"/>
      <c r="E37" s="329"/>
      <c r="F37" s="329"/>
      <c r="G37" s="329"/>
      <c r="H37" s="329"/>
      <c r="I37" s="323"/>
      <c r="J37" s="340"/>
      <c r="K37" s="343"/>
      <c r="L37" s="334"/>
      <c r="M37" s="334"/>
      <c r="N37" s="323"/>
      <c r="O37" s="331"/>
      <c r="P37" s="334"/>
      <c r="Q37" s="334"/>
      <c r="R37" s="131" t="s">
        <v>251</v>
      </c>
      <c r="S37" s="329"/>
      <c r="T37" s="336"/>
      <c r="U37" s="670"/>
      <c r="V37" s="672"/>
      <c r="W37" s="571"/>
      <c r="X37" s="574"/>
      <c r="Y37" s="480"/>
      <c r="Z37" s="480"/>
      <c r="AA37" s="480"/>
      <c r="AB37" s="473"/>
    </row>
    <row r="38" spans="1:198" s="78" customFormat="1" ht="177" customHeight="1" x14ac:dyDescent="0.25">
      <c r="A38" s="77"/>
      <c r="B38" s="650" t="s">
        <v>763</v>
      </c>
      <c r="C38" s="389" t="s">
        <v>15</v>
      </c>
      <c r="D38" s="389" t="s">
        <v>792</v>
      </c>
      <c r="E38" s="389" t="s">
        <v>280</v>
      </c>
      <c r="F38" s="389">
        <v>5</v>
      </c>
      <c r="G38" s="389">
        <v>5</v>
      </c>
      <c r="H38" s="389">
        <v>5</v>
      </c>
      <c r="I38" s="384" t="s">
        <v>793</v>
      </c>
      <c r="J38" s="414">
        <v>3</v>
      </c>
      <c r="K38" s="390">
        <v>6</v>
      </c>
      <c r="L38" s="389">
        <v>18</v>
      </c>
      <c r="M38" s="389" t="s">
        <v>0</v>
      </c>
      <c r="N38" s="384" t="s">
        <v>1</v>
      </c>
      <c r="O38" s="635" t="s">
        <v>794</v>
      </c>
      <c r="P38" s="644" t="s">
        <v>795</v>
      </c>
      <c r="Q38" s="397" t="s">
        <v>796</v>
      </c>
      <c r="R38" s="214" t="s">
        <v>797</v>
      </c>
      <c r="S38" s="389">
        <v>2</v>
      </c>
      <c r="T38" s="390">
        <v>3</v>
      </c>
      <c r="U38" s="391" t="s">
        <v>8</v>
      </c>
      <c r="V38" s="384" t="s">
        <v>912</v>
      </c>
      <c r="W38" s="662">
        <v>45551</v>
      </c>
      <c r="X38" s="544">
        <v>45657</v>
      </c>
      <c r="Y38" s="544"/>
      <c r="Z38" s="638"/>
      <c r="AA38" s="389"/>
      <c r="AB38" s="384"/>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25">
      <c r="B39" s="651"/>
      <c r="C39" s="328"/>
      <c r="D39" s="328"/>
      <c r="E39" s="328"/>
      <c r="F39" s="328"/>
      <c r="G39" s="328"/>
      <c r="H39" s="328"/>
      <c r="I39" s="312"/>
      <c r="J39" s="330"/>
      <c r="K39" s="335"/>
      <c r="L39" s="328"/>
      <c r="M39" s="328"/>
      <c r="N39" s="312"/>
      <c r="O39" s="636"/>
      <c r="P39" s="645"/>
      <c r="Q39" s="333"/>
      <c r="R39" s="243" t="s">
        <v>249</v>
      </c>
      <c r="S39" s="328"/>
      <c r="T39" s="335"/>
      <c r="U39" s="337"/>
      <c r="V39" s="312"/>
      <c r="W39" s="663"/>
      <c r="X39" s="326"/>
      <c r="Y39" s="326"/>
      <c r="Z39" s="639"/>
      <c r="AA39" s="328"/>
      <c r="AB39" s="312"/>
    </row>
    <row r="40" spans="1:198" s="77" customFormat="1" ht="15" customHeight="1" thickBot="1" x14ac:dyDescent="0.3">
      <c r="B40" s="667"/>
      <c r="C40" s="332"/>
      <c r="D40" s="332"/>
      <c r="E40" s="332"/>
      <c r="F40" s="332"/>
      <c r="G40" s="332"/>
      <c r="H40" s="332"/>
      <c r="I40" s="313"/>
      <c r="J40" s="338"/>
      <c r="K40" s="341"/>
      <c r="L40" s="332"/>
      <c r="M40" s="332"/>
      <c r="N40" s="313"/>
      <c r="O40" s="666"/>
      <c r="P40" s="645"/>
      <c r="Q40" s="333"/>
      <c r="R40" s="244" t="s">
        <v>252</v>
      </c>
      <c r="S40" s="332"/>
      <c r="T40" s="341"/>
      <c r="U40" s="500"/>
      <c r="V40" s="313"/>
      <c r="W40" s="664"/>
      <c r="X40" s="665"/>
      <c r="Y40" s="665"/>
      <c r="Z40" s="639"/>
      <c r="AA40" s="332"/>
      <c r="AB40" s="313"/>
    </row>
    <row r="41" spans="1:198" s="78" customFormat="1" ht="181.5" customHeight="1" x14ac:dyDescent="0.25">
      <c r="A41" s="77"/>
      <c r="B41" s="650" t="s">
        <v>763</v>
      </c>
      <c r="C41" s="389" t="s">
        <v>15</v>
      </c>
      <c r="D41" s="389" t="s">
        <v>792</v>
      </c>
      <c r="E41" s="389" t="s">
        <v>281</v>
      </c>
      <c r="F41" s="389">
        <v>5</v>
      </c>
      <c r="G41" s="389">
        <v>5</v>
      </c>
      <c r="H41" s="389">
        <v>5</v>
      </c>
      <c r="I41" s="384" t="s">
        <v>798</v>
      </c>
      <c r="J41" s="414">
        <v>3</v>
      </c>
      <c r="K41" s="390">
        <v>12</v>
      </c>
      <c r="L41" s="389">
        <v>36</v>
      </c>
      <c r="M41" s="389" t="s">
        <v>2</v>
      </c>
      <c r="N41" s="384" t="s">
        <v>1</v>
      </c>
      <c r="O41" s="656" t="s">
        <v>799</v>
      </c>
      <c r="P41" s="659" t="s">
        <v>800</v>
      </c>
      <c r="Q41" s="397" t="s">
        <v>801</v>
      </c>
      <c r="R41" s="214" t="s">
        <v>802</v>
      </c>
      <c r="S41" s="389">
        <v>3</v>
      </c>
      <c r="T41" s="390">
        <v>3</v>
      </c>
      <c r="U41" s="391" t="s">
        <v>0</v>
      </c>
      <c r="V41" s="384" t="s">
        <v>913</v>
      </c>
      <c r="W41" s="543">
        <v>45551</v>
      </c>
      <c r="X41" s="544">
        <v>45657</v>
      </c>
      <c r="Y41" s="653"/>
      <c r="Z41" s="389"/>
      <c r="AA41" s="389"/>
      <c r="AB41" s="64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25">
      <c r="B42" s="651"/>
      <c r="C42" s="328"/>
      <c r="D42" s="328"/>
      <c r="E42" s="328"/>
      <c r="F42" s="328"/>
      <c r="G42" s="328"/>
      <c r="H42" s="328"/>
      <c r="I42" s="312"/>
      <c r="J42" s="330"/>
      <c r="K42" s="335"/>
      <c r="L42" s="328"/>
      <c r="M42" s="328"/>
      <c r="N42" s="312"/>
      <c r="O42" s="657"/>
      <c r="P42" s="660"/>
      <c r="Q42" s="333"/>
      <c r="R42" s="243" t="s">
        <v>249</v>
      </c>
      <c r="S42" s="328"/>
      <c r="T42" s="335"/>
      <c r="U42" s="337"/>
      <c r="V42" s="312"/>
      <c r="W42" s="324"/>
      <c r="X42" s="326"/>
      <c r="Y42" s="654"/>
      <c r="Z42" s="328"/>
      <c r="AA42" s="328"/>
      <c r="AB42" s="648"/>
    </row>
    <row r="43" spans="1:198" s="77" customFormat="1" ht="15" customHeight="1" thickBot="1" x14ac:dyDescent="0.3">
      <c r="B43" s="652"/>
      <c r="C43" s="329"/>
      <c r="D43" s="329"/>
      <c r="E43" s="329"/>
      <c r="F43" s="329"/>
      <c r="G43" s="329"/>
      <c r="H43" s="329"/>
      <c r="I43" s="323"/>
      <c r="J43" s="331"/>
      <c r="K43" s="336"/>
      <c r="L43" s="329"/>
      <c r="M43" s="329"/>
      <c r="N43" s="323"/>
      <c r="O43" s="658"/>
      <c r="P43" s="661"/>
      <c r="Q43" s="334"/>
      <c r="R43" s="245" t="s">
        <v>251</v>
      </c>
      <c r="S43" s="329"/>
      <c r="T43" s="336"/>
      <c r="U43" s="392"/>
      <c r="V43" s="323"/>
      <c r="W43" s="325"/>
      <c r="X43" s="327"/>
      <c r="Y43" s="655"/>
      <c r="Z43" s="329"/>
      <c r="AA43" s="329"/>
      <c r="AB43" s="649"/>
    </row>
    <row r="44" spans="1:198" s="78" customFormat="1" ht="149.25" customHeight="1" x14ac:dyDescent="0.25">
      <c r="A44" s="77"/>
      <c r="B44" s="650" t="s">
        <v>763</v>
      </c>
      <c r="C44" s="389" t="s">
        <v>15</v>
      </c>
      <c r="D44" s="389" t="s">
        <v>803</v>
      </c>
      <c r="E44" s="389" t="s">
        <v>424</v>
      </c>
      <c r="F44" s="389">
        <v>5</v>
      </c>
      <c r="G44" s="389">
        <v>5</v>
      </c>
      <c r="H44" s="389">
        <v>5</v>
      </c>
      <c r="I44" s="384" t="s">
        <v>804</v>
      </c>
      <c r="J44" s="414">
        <v>3</v>
      </c>
      <c r="K44" s="390">
        <v>9</v>
      </c>
      <c r="L44" s="389">
        <v>27</v>
      </c>
      <c r="M44" s="389" t="s">
        <v>2</v>
      </c>
      <c r="N44" s="384" t="s">
        <v>1</v>
      </c>
      <c r="O44" s="635" t="s">
        <v>805</v>
      </c>
      <c r="P44" s="644" t="s">
        <v>806</v>
      </c>
      <c r="Q44" s="397" t="s">
        <v>807</v>
      </c>
      <c r="R44" s="214" t="s">
        <v>808</v>
      </c>
      <c r="S44" s="389">
        <v>3</v>
      </c>
      <c r="T44" s="390">
        <v>3</v>
      </c>
      <c r="U44" s="391" t="s">
        <v>0</v>
      </c>
      <c r="V44" s="384" t="s">
        <v>914</v>
      </c>
      <c r="W44" s="543">
        <v>45551</v>
      </c>
      <c r="X44" s="544">
        <v>45657</v>
      </c>
      <c r="Y44" s="638"/>
      <c r="Z44" s="389"/>
      <c r="AA44" s="496"/>
      <c r="AB44" s="641"/>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25">
      <c r="B45" s="651"/>
      <c r="C45" s="328"/>
      <c r="D45" s="328"/>
      <c r="E45" s="328"/>
      <c r="F45" s="328"/>
      <c r="G45" s="328"/>
      <c r="H45" s="328"/>
      <c r="I45" s="312"/>
      <c r="J45" s="330"/>
      <c r="K45" s="335"/>
      <c r="L45" s="328"/>
      <c r="M45" s="328"/>
      <c r="N45" s="312"/>
      <c r="O45" s="636"/>
      <c r="P45" s="645"/>
      <c r="Q45" s="333"/>
      <c r="R45" s="243" t="s">
        <v>249</v>
      </c>
      <c r="S45" s="328"/>
      <c r="T45" s="335"/>
      <c r="U45" s="337"/>
      <c r="V45" s="312"/>
      <c r="W45" s="324"/>
      <c r="X45" s="326"/>
      <c r="Y45" s="639"/>
      <c r="Z45" s="328"/>
      <c r="AA45" s="498"/>
      <c r="AB45" s="642"/>
    </row>
    <row r="46" spans="1:198" s="77" customFormat="1" ht="15" customHeight="1" thickBot="1" x14ac:dyDescent="0.3">
      <c r="B46" s="652"/>
      <c r="C46" s="329"/>
      <c r="D46" s="329"/>
      <c r="E46" s="329"/>
      <c r="F46" s="329"/>
      <c r="G46" s="329"/>
      <c r="H46" s="329"/>
      <c r="I46" s="323"/>
      <c r="J46" s="331"/>
      <c r="K46" s="336"/>
      <c r="L46" s="329"/>
      <c r="M46" s="329"/>
      <c r="N46" s="323"/>
      <c r="O46" s="637"/>
      <c r="P46" s="646"/>
      <c r="Q46" s="334"/>
      <c r="R46" s="245" t="s">
        <v>251</v>
      </c>
      <c r="S46" s="329"/>
      <c r="T46" s="336"/>
      <c r="U46" s="392"/>
      <c r="V46" s="323"/>
      <c r="W46" s="325"/>
      <c r="X46" s="327"/>
      <c r="Y46" s="640"/>
      <c r="Z46" s="329"/>
      <c r="AA46" s="499"/>
      <c r="AB46" s="643"/>
    </row>
    <row r="47" spans="1:198" s="78" customFormat="1" ht="243.75" customHeight="1" x14ac:dyDescent="0.25">
      <c r="A47" s="77"/>
      <c r="B47" s="632" t="s">
        <v>763</v>
      </c>
      <c r="C47" s="397" t="s">
        <v>702</v>
      </c>
      <c r="D47" s="397" t="s">
        <v>809</v>
      </c>
      <c r="E47" s="397" t="s">
        <v>424</v>
      </c>
      <c r="F47" s="397">
        <v>4</v>
      </c>
      <c r="G47" s="397">
        <v>4</v>
      </c>
      <c r="H47" s="397">
        <v>4</v>
      </c>
      <c r="I47" s="631" t="s">
        <v>810</v>
      </c>
      <c r="J47" s="388">
        <v>3</v>
      </c>
      <c r="K47" s="401">
        <v>6</v>
      </c>
      <c r="L47" s="397">
        <v>18</v>
      </c>
      <c r="M47" s="397" t="s">
        <v>0</v>
      </c>
      <c r="N47" s="495" t="s">
        <v>1</v>
      </c>
      <c r="O47" s="388" t="s">
        <v>811</v>
      </c>
      <c r="P47" s="397" t="s">
        <v>812</v>
      </c>
      <c r="Q47" s="397" t="s">
        <v>813</v>
      </c>
      <c r="R47" s="397" t="s">
        <v>814</v>
      </c>
      <c r="S47" s="397">
        <v>2</v>
      </c>
      <c r="T47" s="401">
        <v>6</v>
      </c>
      <c r="U47" s="509"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25">
      <c r="A48" s="77"/>
      <c r="B48" s="633"/>
      <c r="C48" s="333"/>
      <c r="D48" s="333"/>
      <c r="E48" s="333"/>
      <c r="F48" s="333"/>
      <c r="G48" s="333"/>
      <c r="H48" s="333"/>
      <c r="I48" s="567"/>
      <c r="J48" s="339"/>
      <c r="K48" s="342"/>
      <c r="L48" s="333"/>
      <c r="M48" s="333"/>
      <c r="N48" s="382"/>
      <c r="O48" s="339"/>
      <c r="P48" s="333"/>
      <c r="Q48" s="333"/>
      <c r="R48" s="344"/>
      <c r="S48" s="333"/>
      <c r="T48" s="342"/>
      <c r="U48" s="501"/>
      <c r="V48" s="472" t="s">
        <v>916</v>
      </c>
      <c r="W48" s="474">
        <v>45551</v>
      </c>
      <c r="X48" s="476">
        <v>45657</v>
      </c>
      <c r="Y48" s="479"/>
      <c r="Z48" s="479"/>
      <c r="AA48" s="479"/>
      <c r="AB48" s="472"/>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25">
      <c r="B49" s="633"/>
      <c r="C49" s="333"/>
      <c r="D49" s="333"/>
      <c r="E49" s="333"/>
      <c r="F49" s="333"/>
      <c r="G49" s="333"/>
      <c r="H49" s="333"/>
      <c r="I49" s="567"/>
      <c r="J49" s="339"/>
      <c r="K49" s="342"/>
      <c r="L49" s="333"/>
      <c r="M49" s="333"/>
      <c r="N49" s="382"/>
      <c r="O49" s="339"/>
      <c r="P49" s="333"/>
      <c r="Q49" s="333"/>
      <c r="R49" s="243" t="s">
        <v>249</v>
      </c>
      <c r="S49" s="333"/>
      <c r="T49" s="342"/>
      <c r="U49" s="501"/>
      <c r="V49" s="472"/>
      <c r="W49" s="474"/>
      <c r="X49" s="476"/>
      <c r="Y49" s="479"/>
      <c r="Z49" s="479"/>
      <c r="AA49" s="479"/>
      <c r="AB49" s="472"/>
    </row>
    <row r="50" spans="1:126" s="77" customFormat="1" ht="15" customHeight="1" thickBot="1" x14ac:dyDescent="0.3">
      <c r="B50" s="634"/>
      <c r="C50" s="334"/>
      <c r="D50" s="334"/>
      <c r="E50" s="334"/>
      <c r="F50" s="334"/>
      <c r="G50" s="334"/>
      <c r="H50" s="334"/>
      <c r="I50" s="568"/>
      <c r="J50" s="340"/>
      <c r="K50" s="343"/>
      <c r="L50" s="334"/>
      <c r="M50" s="334"/>
      <c r="N50" s="383"/>
      <c r="O50" s="340"/>
      <c r="P50" s="334"/>
      <c r="Q50" s="334"/>
      <c r="R50" s="245" t="s">
        <v>251</v>
      </c>
      <c r="S50" s="334"/>
      <c r="T50" s="343"/>
      <c r="U50" s="510"/>
      <c r="V50" s="473"/>
      <c r="W50" s="475"/>
      <c r="X50" s="477"/>
      <c r="Y50" s="480"/>
      <c r="Z50" s="480"/>
      <c r="AA50" s="480"/>
      <c r="AB50" s="473"/>
    </row>
    <row r="51" spans="1:126" s="73" customFormat="1" x14ac:dyDescent="0.25">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25">
      <c r="A52" s="73"/>
      <c r="B52" s="314" t="s">
        <v>234</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25">
      <c r="B53" s="317" t="s">
        <v>264</v>
      </c>
      <c r="C53" s="317"/>
      <c r="D53" s="317"/>
      <c r="E53" s="317"/>
      <c r="F53" s="317"/>
      <c r="G53" s="317"/>
      <c r="H53" s="317"/>
      <c r="I53" s="317" t="s">
        <v>279</v>
      </c>
      <c r="J53" s="317"/>
      <c r="K53" s="317"/>
      <c r="L53" s="317"/>
      <c r="M53" s="317"/>
      <c r="N53" s="317"/>
      <c r="O53" s="317"/>
      <c r="P53" s="317"/>
      <c r="Q53" s="317"/>
      <c r="R53" s="317"/>
      <c r="S53" s="317"/>
      <c r="T53" s="317"/>
      <c r="U53" s="317"/>
      <c r="V53" s="317"/>
      <c r="W53" s="317"/>
      <c r="X53" s="318" t="s">
        <v>235</v>
      </c>
      <c r="Y53" s="319"/>
      <c r="Z53" s="319"/>
      <c r="AA53" s="319"/>
      <c r="AB53" s="320"/>
    </row>
    <row r="54" spans="1:126" s="69" customFormat="1" x14ac:dyDescent="0.25">
      <c r="A54" s="73"/>
      <c r="B54" s="322" t="s">
        <v>236</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25">
      <c r="A55" s="73"/>
      <c r="B55" s="308" t="s">
        <v>237</v>
      </c>
      <c r="C55" s="308"/>
      <c r="D55" s="308"/>
      <c r="E55" s="308"/>
      <c r="F55" s="308"/>
      <c r="G55" s="308"/>
      <c r="H55" s="308"/>
      <c r="I55" s="309" t="s">
        <v>238</v>
      </c>
      <c r="J55" s="309"/>
      <c r="K55" s="309"/>
      <c r="L55" s="309"/>
      <c r="M55" s="309"/>
      <c r="N55" s="309"/>
      <c r="O55" s="309"/>
      <c r="P55" s="309"/>
      <c r="Q55" s="309"/>
      <c r="R55" s="309"/>
      <c r="S55" s="308" t="s">
        <v>239</v>
      </c>
      <c r="T55" s="308"/>
      <c r="U55" s="308"/>
      <c r="V55" s="308"/>
      <c r="W55" s="308"/>
      <c r="X55" s="308"/>
      <c r="Y55" s="308"/>
      <c r="Z55" s="308"/>
      <c r="AA55" s="310" t="s">
        <v>240</v>
      </c>
      <c r="AB55" s="311"/>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25">
      <c r="A56" s="73"/>
      <c r="B56" s="299">
        <v>0</v>
      </c>
      <c r="C56" s="299"/>
      <c r="D56" s="299"/>
      <c r="E56" s="299"/>
      <c r="F56" s="299"/>
      <c r="G56" s="299"/>
      <c r="H56" s="299"/>
      <c r="I56" s="300" t="s">
        <v>241</v>
      </c>
      <c r="J56" s="300"/>
      <c r="K56" s="300"/>
      <c r="L56" s="300"/>
      <c r="M56" s="300"/>
      <c r="N56" s="300"/>
      <c r="O56" s="300"/>
      <c r="P56" s="300"/>
      <c r="Q56" s="300"/>
      <c r="R56" s="300"/>
      <c r="S56" s="301">
        <v>44734</v>
      </c>
      <c r="T56" s="301"/>
      <c r="U56" s="301"/>
      <c r="V56" s="301"/>
      <c r="W56" s="301"/>
      <c r="X56" s="301"/>
      <c r="Y56" s="301"/>
      <c r="Z56" s="301"/>
      <c r="AA56" s="302">
        <v>1</v>
      </c>
      <c r="AB56" s="30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25">
      <c r="A57" s="73"/>
      <c r="B57" s="299">
        <v>1</v>
      </c>
      <c r="C57" s="299"/>
      <c r="D57" s="299"/>
      <c r="E57" s="299"/>
      <c r="F57" s="299"/>
      <c r="G57" s="299"/>
      <c r="H57" s="299"/>
      <c r="I57" s="300" t="s">
        <v>253</v>
      </c>
      <c r="J57" s="300"/>
      <c r="K57" s="300"/>
      <c r="L57" s="300"/>
      <c r="M57" s="300"/>
      <c r="N57" s="300"/>
      <c r="O57" s="300"/>
      <c r="P57" s="300"/>
      <c r="Q57" s="300"/>
      <c r="R57" s="300"/>
      <c r="S57" s="301">
        <v>45217</v>
      </c>
      <c r="T57" s="301"/>
      <c r="U57" s="301"/>
      <c r="V57" s="301"/>
      <c r="W57" s="301"/>
      <c r="X57" s="301"/>
      <c r="Y57" s="301"/>
      <c r="Z57" s="301"/>
      <c r="AA57" s="302">
        <v>2</v>
      </c>
      <c r="AB57" s="30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25">
      <c r="A58" s="73"/>
      <c r="B58" s="304">
        <v>2</v>
      </c>
      <c r="C58" s="305"/>
      <c r="D58" s="305"/>
      <c r="E58" s="305"/>
      <c r="F58" s="305"/>
      <c r="G58" s="305"/>
      <c r="H58" s="305"/>
      <c r="I58" s="306" t="s">
        <v>286</v>
      </c>
      <c r="J58" s="307"/>
      <c r="K58" s="307"/>
      <c r="L58" s="307"/>
      <c r="M58" s="307"/>
      <c r="N58" s="307"/>
      <c r="O58" s="307"/>
      <c r="P58" s="307"/>
      <c r="Q58" s="307"/>
      <c r="R58" s="307"/>
      <c r="S58" s="301">
        <v>45362</v>
      </c>
      <c r="T58" s="301"/>
      <c r="U58" s="301"/>
      <c r="V58" s="301"/>
      <c r="W58" s="301"/>
      <c r="X58" s="301"/>
      <c r="Y58" s="301"/>
      <c r="Z58" s="301"/>
      <c r="AA58" s="302">
        <v>3</v>
      </c>
      <c r="AB58" s="30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25">
      <c r="F59" s="74"/>
      <c r="G59" s="74"/>
      <c r="H59" s="74"/>
    </row>
    <row r="60" spans="1:126" s="70" customFormat="1" x14ac:dyDescent="0.25">
      <c r="U60" s="73"/>
    </row>
    <row r="61" spans="1:126" s="70" customFormat="1" x14ac:dyDescent="0.25">
      <c r="U61" s="73"/>
    </row>
    <row r="62" spans="1:126" s="70" customFormat="1" x14ac:dyDescent="0.25">
      <c r="U62" s="73"/>
    </row>
    <row r="63" spans="1:126" s="70" customFormat="1" x14ac:dyDescent="0.25">
      <c r="U63" s="73"/>
    </row>
    <row r="64" spans="1:126" s="70" customFormat="1" x14ac:dyDescent="0.25">
      <c r="U64" s="73"/>
    </row>
    <row r="65" spans="21:21" s="70" customFormat="1" x14ac:dyDescent="0.25">
      <c r="U65" s="73"/>
    </row>
    <row r="66" spans="21:21" s="70" customFormat="1" x14ac:dyDescent="0.25">
      <c r="U66" s="73"/>
    </row>
    <row r="67" spans="21:21" s="70" customFormat="1" x14ac:dyDescent="0.25">
      <c r="U67" s="73"/>
    </row>
    <row r="68" spans="21:21" s="70" customFormat="1" x14ac:dyDescent="0.25">
      <c r="U68" s="73"/>
    </row>
    <row r="69" spans="21:21" s="70" customFormat="1" x14ac:dyDescent="0.25">
      <c r="U69" s="73"/>
    </row>
    <row r="70" spans="21:21" s="70" customFormat="1" x14ac:dyDescent="0.25">
      <c r="U70" s="73"/>
    </row>
    <row r="71" spans="21:21" s="70" customFormat="1" x14ac:dyDescent="0.25">
      <c r="U71" s="73"/>
    </row>
    <row r="72" spans="21:21" s="70" customFormat="1" x14ac:dyDescent="0.25">
      <c r="U72" s="73"/>
    </row>
    <row r="73" spans="21:21" s="70" customFormat="1" x14ac:dyDescent="0.25">
      <c r="U73" s="73"/>
    </row>
    <row r="74" spans="21:21" s="70" customFormat="1" x14ac:dyDescent="0.25">
      <c r="U74" s="73"/>
    </row>
    <row r="75" spans="21:21" s="70" customFormat="1" x14ac:dyDescent="0.25">
      <c r="U75" s="73"/>
    </row>
    <row r="76" spans="21:21" s="70" customFormat="1" x14ac:dyDescent="0.25">
      <c r="U76" s="73"/>
    </row>
    <row r="77" spans="21:21" s="70" customFormat="1" x14ac:dyDescent="0.25">
      <c r="U77" s="73"/>
    </row>
    <row r="78" spans="21:21" s="70" customFormat="1" x14ac:dyDescent="0.25">
      <c r="U78" s="73"/>
    </row>
    <row r="79" spans="21:21" s="70" customFormat="1" x14ac:dyDescent="0.25">
      <c r="U79" s="73"/>
    </row>
    <row r="80" spans="21:21"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row r="476" s="70" customFormat="1" x14ac:dyDescent="0.25"/>
    <row r="477" s="70" customFormat="1" x14ac:dyDescent="0.25"/>
    <row r="478" s="70" customFormat="1" x14ac:dyDescent="0.25"/>
    <row r="479" s="70" customFormat="1" x14ac:dyDescent="0.25"/>
    <row r="480" s="70" customFormat="1" x14ac:dyDescent="0.25"/>
    <row r="481" s="70" customFormat="1" x14ac:dyDescent="0.25"/>
    <row r="482" s="70" customFormat="1" x14ac:dyDescent="0.25"/>
    <row r="483" s="70" customFormat="1" x14ac:dyDescent="0.25"/>
    <row r="484" s="70" customFormat="1" x14ac:dyDescent="0.25"/>
    <row r="485" s="70" customFormat="1" x14ac:dyDescent="0.25"/>
    <row r="486" s="70" customFormat="1" x14ac:dyDescent="0.25"/>
    <row r="487" s="70" customFormat="1" x14ac:dyDescent="0.25"/>
    <row r="488" s="70" customFormat="1" x14ac:dyDescent="0.25"/>
    <row r="489" s="70" customFormat="1" x14ac:dyDescent="0.25"/>
    <row r="490" s="70" customFormat="1" x14ac:dyDescent="0.25"/>
    <row r="491" s="70" customFormat="1" x14ac:dyDescent="0.25"/>
    <row r="492" s="70" customFormat="1" x14ac:dyDescent="0.25"/>
    <row r="493" s="70" customFormat="1" x14ac:dyDescent="0.25"/>
    <row r="494" s="70" customFormat="1" x14ac:dyDescent="0.25"/>
    <row r="495" s="70" customFormat="1" x14ac:dyDescent="0.25"/>
  </sheetData>
  <mergeCells count="315">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P7:P8"/>
    <mergeCell ref="Q7:Q8"/>
    <mergeCell ref="R9:R11"/>
    <mergeCell ref="S9:S13"/>
    <mergeCell ref="H9:H13"/>
    <mergeCell ref="I9:I13"/>
    <mergeCell ref="J9:J13"/>
    <mergeCell ref="K9:K13"/>
    <mergeCell ref="L9:L13"/>
    <mergeCell ref="M9:M13"/>
    <mergeCell ref="C9:C13"/>
    <mergeCell ref="D9:D13"/>
    <mergeCell ref="E9:E13"/>
    <mergeCell ref="F9:F13"/>
    <mergeCell ref="G9:G13"/>
    <mergeCell ref="K14:K17"/>
    <mergeCell ref="L14:L17"/>
    <mergeCell ref="M14:M17"/>
    <mergeCell ref="O7:O8"/>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W15:W17"/>
    <mergeCell ref="X15:X17"/>
    <mergeCell ref="Y15:Y17"/>
    <mergeCell ref="Z15:Z17"/>
    <mergeCell ref="O14:O17"/>
    <mergeCell ref="P14:P17"/>
    <mergeCell ref="Q14:Q17"/>
    <mergeCell ref="R14:R15"/>
    <mergeCell ref="S14:S17"/>
    <mergeCell ref="T14:T1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25:W27"/>
    <mergeCell ref="X25:X27"/>
    <mergeCell ref="Y25:Y27"/>
    <mergeCell ref="Z25:Z27"/>
    <mergeCell ref="AA25:AA27"/>
    <mergeCell ref="AB25:AB27"/>
    <mergeCell ref="Q22:Q27"/>
    <mergeCell ref="R22:R25"/>
    <mergeCell ref="S22:S27"/>
    <mergeCell ref="T22:T27"/>
    <mergeCell ref="U22:U27"/>
    <mergeCell ref="V25:V27"/>
    <mergeCell ref="J28:J32"/>
    <mergeCell ref="K28:K32"/>
    <mergeCell ref="L28:L32"/>
    <mergeCell ref="M28:M32"/>
    <mergeCell ref="B28:B32"/>
    <mergeCell ref="C28:C32"/>
    <mergeCell ref="D28:D32"/>
    <mergeCell ref="E28:E32"/>
    <mergeCell ref="F28:F32"/>
    <mergeCell ref="G28:G32"/>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Q33:Q37"/>
    <mergeCell ref="R33:R35"/>
    <mergeCell ref="S33:S37"/>
    <mergeCell ref="T33:T37"/>
    <mergeCell ref="I33:I37"/>
    <mergeCell ref="J33:J37"/>
    <mergeCell ref="K33:K37"/>
    <mergeCell ref="L33:L37"/>
    <mergeCell ref="M33:M37"/>
    <mergeCell ref="N33:N37"/>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W38:W40"/>
    <mergeCell ref="X38:X40"/>
    <mergeCell ref="Y38:Y40"/>
    <mergeCell ref="Z38:Z40"/>
    <mergeCell ref="AA38:AA40"/>
    <mergeCell ref="AB38:AB40"/>
    <mergeCell ref="P38:P40"/>
    <mergeCell ref="Q38:Q40"/>
    <mergeCell ref="S38:S40"/>
    <mergeCell ref="T38:T40"/>
    <mergeCell ref="U38:U40"/>
    <mergeCell ref="V38:V40"/>
    <mergeCell ref="J41:J43"/>
    <mergeCell ref="K41:K43"/>
    <mergeCell ref="L41:L43"/>
    <mergeCell ref="M41:M43"/>
    <mergeCell ref="B41:B43"/>
    <mergeCell ref="C41:C43"/>
    <mergeCell ref="D41:D43"/>
    <mergeCell ref="E41:E43"/>
    <mergeCell ref="F41:F43"/>
    <mergeCell ref="G41:G43"/>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Y44:Y46"/>
    <mergeCell ref="Z44:Z46"/>
    <mergeCell ref="AA44:AA46"/>
    <mergeCell ref="AB44:AB46"/>
    <mergeCell ref="P44:P46"/>
    <mergeCell ref="Q44:Q46"/>
    <mergeCell ref="S44:S46"/>
    <mergeCell ref="T44:T46"/>
    <mergeCell ref="U44:U46"/>
    <mergeCell ref="V44:V46"/>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49.42578125" style="70" bestFit="1" customWidth="1"/>
    <col min="3" max="3" width="76" style="70" bestFit="1" customWidth="1"/>
    <col min="4" max="4" width="21.42578125" style="70" bestFit="1" customWidth="1"/>
    <col min="5" max="5" width="15.7109375" style="70" bestFit="1" customWidth="1"/>
    <col min="6" max="6" width="23.85546875" style="70" bestFit="1" customWidth="1"/>
    <col min="7" max="7" width="13.140625" style="70" bestFit="1" customWidth="1"/>
    <col min="8" max="8" width="15.85546875" style="70" bestFit="1" customWidth="1"/>
    <col min="9" max="9" width="18.5703125" style="70" customWidth="1"/>
    <col min="10" max="16384" width="11.5703125" style="70"/>
  </cols>
  <sheetData>
    <row r="1" spans="1:41" s="73" customFormat="1" ht="5.25" customHeight="1" x14ac:dyDescent="0.25">
      <c r="F1" s="74"/>
      <c r="G1" s="74"/>
      <c r="H1" s="74"/>
    </row>
    <row r="2" spans="1:41"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297"/>
      <c r="AB2" s="70"/>
      <c r="AC2" s="70"/>
      <c r="AD2" s="70"/>
      <c r="AE2" s="70"/>
      <c r="AF2" s="70"/>
      <c r="AG2" s="70"/>
      <c r="AH2" s="70"/>
      <c r="AI2" s="70"/>
      <c r="AJ2" s="70"/>
      <c r="AK2" s="70"/>
      <c r="AL2" s="70"/>
      <c r="AM2" s="70"/>
      <c r="AN2" s="70"/>
      <c r="AO2" s="70"/>
    </row>
    <row r="3" spans="1:41"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297"/>
      <c r="AB3" s="70"/>
      <c r="AC3" s="70"/>
      <c r="AD3" s="70"/>
      <c r="AE3" s="70"/>
      <c r="AF3" s="70"/>
      <c r="AG3" s="70"/>
      <c r="AH3" s="70"/>
      <c r="AI3" s="70"/>
      <c r="AJ3" s="70"/>
      <c r="AK3" s="70"/>
      <c r="AL3" s="70"/>
      <c r="AM3" s="70"/>
      <c r="AN3" s="70"/>
      <c r="AO3" s="70"/>
    </row>
    <row r="4" spans="1:41"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297"/>
      <c r="AB4" s="70"/>
      <c r="AC4" s="70"/>
      <c r="AD4" s="70"/>
      <c r="AE4" s="70"/>
      <c r="AF4" s="70"/>
      <c r="AG4" s="70"/>
      <c r="AH4" s="70"/>
      <c r="AI4" s="70"/>
      <c r="AJ4" s="70"/>
      <c r="AK4" s="70"/>
      <c r="AL4" s="70"/>
      <c r="AM4" s="70"/>
      <c r="AN4" s="70"/>
      <c r="AO4" s="70"/>
    </row>
    <row r="5" spans="1:41" s="73" customFormat="1" ht="5.25" customHeight="1" thickBot="1" x14ac:dyDescent="0.3">
      <c r="F5" s="74"/>
      <c r="G5" s="74"/>
      <c r="H5" s="74"/>
    </row>
    <row r="6" spans="1:41" ht="24" customHeight="1" x14ac:dyDescent="0.25">
      <c r="B6" s="433" t="s">
        <v>213</v>
      </c>
      <c r="C6" s="434"/>
      <c r="D6" s="434"/>
      <c r="E6" s="434"/>
      <c r="F6" s="434"/>
      <c r="G6" s="434"/>
      <c r="H6" s="434"/>
      <c r="I6" s="435"/>
    </row>
    <row r="7" spans="1:41" s="71" customFormat="1" ht="15.75" thickBot="1" x14ac:dyDescent="0.3">
      <c r="B7" s="247" t="s">
        <v>243</v>
      </c>
      <c r="C7" s="248" t="s">
        <v>242</v>
      </c>
      <c r="D7" s="248" t="s">
        <v>244</v>
      </c>
      <c r="E7" s="699" t="s">
        <v>245</v>
      </c>
      <c r="F7" s="699"/>
      <c r="G7" s="248" t="s">
        <v>246</v>
      </c>
      <c r="H7" s="248" t="s">
        <v>247</v>
      </c>
      <c r="I7" s="249" t="s">
        <v>248</v>
      </c>
    </row>
    <row r="8" spans="1:41" s="204" customFormat="1" ht="15" customHeight="1" x14ac:dyDescent="0.25">
      <c r="B8" s="250" t="s">
        <v>815</v>
      </c>
      <c r="C8" s="251" t="s">
        <v>816</v>
      </c>
      <c r="D8" s="251" t="s">
        <v>214</v>
      </c>
      <c r="E8" s="251" t="s">
        <v>220</v>
      </c>
      <c r="F8" s="251" t="s">
        <v>223</v>
      </c>
      <c r="G8" s="251" t="s">
        <v>224</v>
      </c>
      <c r="H8" s="251" t="s">
        <v>227</v>
      </c>
      <c r="I8" s="696" t="s">
        <v>284</v>
      </c>
    </row>
    <row r="9" spans="1:41" s="204" customFormat="1" ht="15" customHeight="1" x14ac:dyDescent="0.25">
      <c r="B9" s="252" t="s">
        <v>817</v>
      </c>
      <c r="C9" s="253" t="s">
        <v>816</v>
      </c>
      <c r="D9" s="253" t="s">
        <v>214</v>
      </c>
      <c r="E9" s="253" t="s">
        <v>220</v>
      </c>
      <c r="F9" s="253" t="s">
        <v>223</v>
      </c>
      <c r="G9" s="253" t="s">
        <v>224</v>
      </c>
      <c r="H9" s="253" t="s">
        <v>227</v>
      </c>
      <c r="I9" s="697"/>
    </row>
    <row r="10" spans="1:41" s="204" customFormat="1" ht="15" customHeight="1" x14ac:dyDescent="0.25">
      <c r="B10" s="252" t="s">
        <v>818</v>
      </c>
      <c r="C10" s="253" t="s">
        <v>816</v>
      </c>
      <c r="D10" s="253" t="s">
        <v>216</v>
      </c>
      <c r="E10" s="253" t="s">
        <v>327</v>
      </c>
      <c r="F10" s="253" t="s">
        <v>229</v>
      </c>
      <c r="G10" s="253" t="s">
        <v>226</v>
      </c>
      <c r="H10" s="253" t="s">
        <v>227</v>
      </c>
      <c r="I10" s="697"/>
    </row>
    <row r="11" spans="1:41" s="204" customFormat="1" ht="15" customHeight="1" x14ac:dyDescent="0.25">
      <c r="B11" s="252" t="s">
        <v>819</v>
      </c>
      <c r="C11" s="253" t="s">
        <v>816</v>
      </c>
      <c r="D11" s="253" t="s">
        <v>214</v>
      </c>
      <c r="E11" s="253" t="s">
        <v>220</v>
      </c>
      <c r="F11" s="253" t="s">
        <v>223</v>
      </c>
      <c r="G11" s="253" t="s">
        <v>224</v>
      </c>
      <c r="H11" s="253" t="s">
        <v>227</v>
      </c>
      <c r="I11" s="697"/>
    </row>
    <row r="12" spans="1:41" s="204" customFormat="1" ht="15" customHeight="1" x14ac:dyDescent="0.25">
      <c r="B12" s="252" t="s">
        <v>820</v>
      </c>
      <c r="C12" s="253" t="s">
        <v>816</v>
      </c>
      <c r="D12" s="253" t="s">
        <v>214</v>
      </c>
      <c r="E12" s="253" t="s">
        <v>220</v>
      </c>
      <c r="F12" s="253" t="s">
        <v>223</v>
      </c>
      <c r="G12" s="253" t="s">
        <v>224</v>
      </c>
      <c r="H12" s="253" t="s">
        <v>227</v>
      </c>
      <c r="I12" s="697"/>
    </row>
    <row r="13" spans="1:41" s="204" customFormat="1" ht="15" customHeight="1" x14ac:dyDescent="0.25">
      <c r="B13" s="252" t="s">
        <v>821</v>
      </c>
      <c r="C13" s="253" t="s">
        <v>816</v>
      </c>
      <c r="D13" s="253" t="s">
        <v>215</v>
      </c>
      <c r="E13" s="253" t="s">
        <v>221</v>
      </c>
      <c r="F13" s="253" t="s">
        <v>230</v>
      </c>
      <c r="G13" s="253" t="s">
        <v>226</v>
      </c>
      <c r="H13" s="253" t="s">
        <v>227</v>
      </c>
      <c r="I13" s="697"/>
    </row>
    <row r="14" spans="1:41" s="204" customFormat="1" ht="15" customHeight="1" x14ac:dyDescent="0.25">
      <c r="B14" s="252" t="s">
        <v>822</v>
      </c>
      <c r="C14" s="253" t="s">
        <v>816</v>
      </c>
      <c r="D14" s="253" t="s">
        <v>215</v>
      </c>
      <c r="E14" s="253" t="s">
        <v>221</v>
      </c>
      <c r="F14" s="253" t="s">
        <v>230</v>
      </c>
      <c r="G14" s="253" t="s">
        <v>226</v>
      </c>
      <c r="H14" s="253" t="s">
        <v>227</v>
      </c>
      <c r="I14" s="697"/>
    </row>
    <row r="15" spans="1:41" s="204" customFormat="1" ht="15" customHeight="1" x14ac:dyDescent="0.25">
      <c r="B15" s="252" t="s">
        <v>823</v>
      </c>
      <c r="C15" s="253" t="s">
        <v>816</v>
      </c>
      <c r="D15" s="253" t="s">
        <v>215</v>
      </c>
      <c r="E15" s="253" t="s">
        <v>220</v>
      </c>
      <c r="F15" s="253" t="s">
        <v>223</v>
      </c>
      <c r="G15" s="253" t="s">
        <v>224</v>
      </c>
      <c r="H15" s="253" t="s">
        <v>227</v>
      </c>
      <c r="I15" s="697"/>
    </row>
    <row r="16" spans="1:41" s="204" customFormat="1" ht="15" customHeight="1" x14ac:dyDescent="0.25">
      <c r="B16" s="252" t="s">
        <v>824</v>
      </c>
      <c r="C16" s="253" t="s">
        <v>816</v>
      </c>
      <c r="D16" s="253" t="s">
        <v>215</v>
      </c>
      <c r="E16" s="253" t="s">
        <v>220</v>
      </c>
      <c r="F16" s="253" t="s">
        <v>223</v>
      </c>
      <c r="G16" s="253" t="s">
        <v>224</v>
      </c>
      <c r="H16" s="253" t="s">
        <v>227</v>
      </c>
      <c r="I16" s="697"/>
    </row>
    <row r="17" spans="2:9" s="204" customFormat="1" ht="15" customHeight="1" x14ac:dyDescent="0.25">
      <c r="B17" s="254" t="s">
        <v>825</v>
      </c>
      <c r="C17" s="255"/>
      <c r="D17" s="255"/>
      <c r="E17" s="255"/>
      <c r="F17" s="255"/>
      <c r="G17" s="255"/>
      <c r="H17" s="255"/>
      <c r="I17" s="697"/>
    </row>
    <row r="18" spans="2:9" s="256" customFormat="1" ht="15" customHeight="1" x14ac:dyDescent="0.25">
      <c r="B18" s="252" t="s">
        <v>826</v>
      </c>
      <c r="C18" s="253" t="s">
        <v>780</v>
      </c>
      <c r="D18" s="253" t="s">
        <v>215</v>
      </c>
      <c r="E18" s="253" t="s">
        <v>221</v>
      </c>
      <c r="F18" s="253" t="s">
        <v>230</v>
      </c>
      <c r="G18" s="253" t="s">
        <v>224</v>
      </c>
      <c r="H18" s="253" t="s">
        <v>227</v>
      </c>
      <c r="I18" s="697"/>
    </row>
    <row r="19" spans="2:9" s="204" customFormat="1" ht="15" customHeight="1" x14ac:dyDescent="0.25">
      <c r="B19" s="257" t="s">
        <v>827</v>
      </c>
      <c r="I19" s="697"/>
    </row>
    <row r="20" spans="2:9" s="204" customFormat="1" ht="15" customHeight="1" x14ac:dyDescent="0.2">
      <c r="B20" s="258" t="s">
        <v>828</v>
      </c>
      <c r="C20" s="259" t="s">
        <v>803</v>
      </c>
      <c r="D20" s="259" t="s">
        <v>214</v>
      </c>
      <c r="E20" s="259" t="s">
        <v>220</v>
      </c>
      <c r="F20" s="259" t="s">
        <v>223</v>
      </c>
      <c r="G20" s="259" t="s">
        <v>224</v>
      </c>
      <c r="H20" s="259" t="s">
        <v>227</v>
      </c>
      <c r="I20" s="697"/>
    </row>
    <row r="21" spans="2:9" s="202" customFormat="1" ht="15" customHeight="1" x14ac:dyDescent="0.2">
      <c r="B21" s="258" t="s">
        <v>829</v>
      </c>
      <c r="C21" s="259" t="s">
        <v>830</v>
      </c>
      <c r="D21" s="259" t="s">
        <v>214</v>
      </c>
      <c r="E21" s="259" t="s">
        <v>220</v>
      </c>
      <c r="F21" s="259" t="s">
        <v>223</v>
      </c>
      <c r="G21" s="259" t="s">
        <v>224</v>
      </c>
      <c r="H21" s="259" t="s">
        <v>227</v>
      </c>
      <c r="I21" s="697"/>
    </row>
    <row r="22" spans="2:9" s="202" customFormat="1" ht="15" customHeight="1" x14ac:dyDescent="0.2">
      <c r="B22" s="258" t="s">
        <v>831</v>
      </c>
      <c r="C22" s="259" t="s">
        <v>830</v>
      </c>
      <c r="D22" s="259" t="s">
        <v>215</v>
      </c>
      <c r="E22" s="259" t="s">
        <v>220</v>
      </c>
      <c r="F22" s="259" t="s">
        <v>230</v>
      </c>
      <c r="G22" s="259" t="s">
        <v>225</v>
      </c>
      <c r="H22" s="259" t="s">
        <v>227</v>
      </c>
      <c r="I22" s="697"/>
    </row>
    <row r="23" spans="2:9" s="202" customFormat="1" ht="12.75" x14ac:dyDescent="0.2">
      <c r="B23" s="260" t="s">
        <v>832</v>
      </c>
      <c r="I23" s="697"/>
    </row>
    <row r="24" spans="2:9" s="263" customFormat="1" ht="12.75" x14ac:dyDescent="0.2">
      <c r="B24" s="261" t="s">
        <v>833</v>
      </c>
      <c r="C24" s="262" t="s">
        <v>834</v>
      </c>
      <c r="D24" s="262" t="s">
        <v>214</v>
      </c>
      <c r="E24" s="262" t="s">
        <v>220</v>
      </c>
      <c r="F24" s="262" t="s">
        <v>222</v>
      </c>
      <c r="G24" s="262" t="s">
        <v>226</v>
      </c>
      <c r="H24" s="262" t="s">
        <v>663</v>
      </c>
      <c r="I24" s="697"/>
    </row>
    <row r="25" spans="2:9" s="263" customFormat="1" ht="12.75" x14ac:dyDescent="0.2">
      <c r="B25" s="261" t="s">
        <v>835</v>
      </c>
      <c r="C25" s="262" t="s">
        <v>834</v>
      </c>
      <c r="D25" s="262" t="s">
        <v>214</v>
      </c>
      <c r="E25" s="262" t="s">
        <v>491</v>
      </c>
      <c r="F25" s="262" t="s">
        <v>222</v>
      </c>
      <c r="G25" s="262" t="s">
        <v>226</v>
      </c>
      <c r="H25" s="262" t="s">
        <v>663</v>
      </c>
      <c r="I25" s="697"/>
    </row>
    <row r="26" spans="2:9" s="263" customFormat="1" ht="12.75" x14ac:dyDescent="0.2">
      <c r="B26" s="261" t="s">
        <v>836</v>
      </c>
      <c r="C26" s="262" t="s">
        <v>834</v>
      </c>
      <c r="D26" s="262" t="s">
        <v>214</v>
      </c>
      <c r="E26" s="262" t="s">
        <v>494</v>
      </c>
      <c r="F26" s="262" t="s">
        <v>222</v>
      </c>
      <c r="G26" s="262" t="s">
        <v>226</v>
      </c>
      <c r="H26" s="262" t="s">
        <v>663</v>
      </c>
      <c r="I26" s="697"/>
    </row>
    <row r="27" spans="2:9" s="263" customFormat="1" ht="12.75" x14ac:dyDescent="0.2">
      <c r="B27" s="261" t="s">
        <v>837</v>
      </c>
      <c r="C27" s="262" t="s">
        <v>838</v>
      </c>
      <c r="D27" s="262" t="s">
        <v>214</v>
      </c>
      <c r="E27" s="262" t="s">
        <v>494</v>
      </c>
      <c r="F27" s="262" t="s">
        <v>222</v>
      </c>
      <c r="G27" s="262" t="s">
        <v>226</v>
      </c>
      <c r="H27" s="262" t="s">
        <v>663</v>
      </c>
      <c r="I27" s="697"/>
    </row>
    <row r="28" spans="2:9" s="263" customFormat="1" ht="12.75" x14ac:dyDescent="0.2">
      <c r="B28" s="261" t="s">
        <v>839</v>
      </c>
      <c r="C28" s="262" t="s">
        <v>838</v>
      </c>
      <c r="D28" s="262" t="s">
        <v>214</v>
      </c>
      <c r="E28" s="262" t="s">
        <v>494</v>
      </c>
      <c r="F28" s="262" t="s">
        <v>222</v>
      </c>
      <c r="G28" s="262" t="s">
        <v>226</v>
      </c>
      <c r="H28" s="262" t="s">
        <v>663</v>
      </c>
      <c r="I28" s="697"/>
    </row>
    <row r="29" spans="2:9" s="263" customFormat="1" ht="13.5" thickBot="1" x14ac:dyDescent="0.25">
      <c r="B29" s="264" t="s">
        <v>840</v>
      </c>
      <c r="C29" s="265" t="s">
        <v>838</v>
      </c>
      <c r="D29" s="265" t="s">
        <v>214</v>
      </c>
      <c r="E29" s="265" t="s">
        <v>220</v>
      </c>
      <c r="F29" s="265" t="s">
        <v>223</v>
      </c>
      <c r="G29" s="265" t="s">
        <v>225</v>
      </c>
      <c r="H29" s="265" t="s">
        <v>228</v>
      </c>
      <c r="I29" s="698"/>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5" x14ac:dyDescent="0.25"/>
  <cols>
    <col min="1" max="1" width="2.42578125" style="70" customWidth="1"/>
    <col min="3" max="3" width="16.42578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3" width="16.140625" customWidth="1"/>
    <col min="24" max="24" width="15.7109375" customWidth="1"/>
    <col min="25" max="26" width="16.140625" customWidth="1"/>
    <col min="27" max="27" width="14.28515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9</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88.15" customHeight="1" x14ac:dyDescent="0.25">
      <c r="A10" s="77"/>
      <c r="B10" s="414" t="s">
        <v>841</v>
      </c>
      <c r="C10" s="389" t="s">
        <v>15</v>
      </c>
      <c r="D10" s="389" t="s">
        <v>842</v>
      </c>
      <c r="E10" s="389" t="s">
        <v>283</v>
      </c>
      <c r="F10" s="389">
        <v>5</v>
      </c>
      <c r="G10" s="389">
        <v>5</v>
      </c>
      <c r="H10" s="389">
        <v>3</v>
      </c>
      <c r="I10" s="384" t="s">
        <v>843</v>
      </c>
      <c r="J10" s="388">
        <v>3</v>
      </c>
      <c r="K10" s="401">
        <v>9</v>
      </c>
      <c r="L10" s="397">
        <v>27</v>
      </c>
      <c r="M10" s="397" t="s">
        <v>2</v>
      </c>
      <c r="N10" s="384" t="s">
        <v>1</v>
      </c>
      <c r="O10" s="414" t="s">
        <v>844</v>
      </c>
      <c r="P10" s="517" t="s">
        <v>845</v>
      </c>
      <c r="Q10" s="397" t="s">
        <v>846</v>
      </c>
      <c r="R10" s="519" t="s">
        <v>847</v>
      </c>
      <c r="S10" s="389">
        <v>1</v>
      </c>
      <c r="T10" s="390">
        <v>9</v>
      </c>
      <c r="U10" s="39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15" customHeight="1" x14ac:dyDescent="0.25">
      <c r="A11" s="77"/>
      <c r="B11" s="330"/>
      <c r="C11" s="328"/>
      <c r="D11" s="328"/>
      <c r="E11" s="328"/>
      <c r="F11" s="328"/>
      <c r="G11" s="328"/>
      <c r="H11" s="328"/>
      <c r="I11" s="312"/>
      <c r="J11" s="339"/>
      <c r="K11" s="342"/>
      <c r="L11" s="333"/>
      <c r="M11" s="333"/>
      <c r="N11" s="312"/>
      <c r="O11" s="330"/>
      <c r="P11" s="518"/>
      <c r="Q11" s="333"/>
      <c r="R11" s="525"/>
      <c r="S11" s="328"/>
      <c r="T11" s="335"/>
      <c r="U11" s="337"/>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15" customHeight="1" x14ac:dyDescent="0.25">
      <c r="A12" s="77"/>
      <c r="B12" s="330"/>
      <c r="C12" s="328"/>
      <c r="D12" s="328"/>
      <c r="E12" s="328"/>
      <c r="F12" s="328"/>
      <c r="G12" s="328"/>
      <c r="H12" s="328"/>
      <c r="I12" s="312"/>
      <c r="J12" s="339"/>
      <c r="K12" s="342"/>
      <c r="L12" s="333"/>
      <c r="M12" s="333"/>
      <c r="N12" s="312"/>
      <c r="O12" s="330"/>
      <c r="P12" s="518"/>
      <c r="Q12" s="333"/>
      <c r="R12" s="583"/>
      <c r="S12" s="328"/>
      <c r="T12" s="335"/>
      <c r="U12" s="337"/>
      <c r="V12" s="472" t="s">
        <v>920</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518"/>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586"/>
      <c r="Q14" s="334"/>
      <c r="R14" s="131" t="s">
        <v>251</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17.42578125" style="70" bestFit="1" customWidth="1"/>
    <col min="3" max="3" width="24.28515625" style="70" bestFit="1" customWidth="1"/>
    <col min="4" max="4" width="21.28515625" style="70" bestFit="1" customWidth="1"/>
    <col min="5" max="5" width="16.28515625" style="70" customWidth="1"/>
    <col min="6" max="6" width="25" style="70" bestFit="1" customWidth="1"/>
    <col min="7" max="7" width="13.5703125" style="70" bestFit="1" customWidth="1"/>
    <col min="8" max="8" width="16.28515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x14ac:dyDescent="0.25">
      <c r="B8" s="269" t="s">
        <v>848</v>
      </c>
      <c r="C8" s="111" t="s">
        <v>842</v>
      </c>
      <c r="D8" s="111" t="s">
        <v>214</v>
      </c>
      <c r="E8" s="111" t="s">
        <v>220</v>
      </c>
      <c r="F8" s="111" t="s">
        <v>223</v>
      </c>
      <c r="G8" s="111" t="s">
        <v>225</v>
      </c>
      <c r="H8" s="111" t="s">
        <v>663</v>
      </c>
      <c r="I8" s="580" t="s">
        <v>284</v>
      </c>
    </row>
    <row r="9" spans="1:42" x14ac:dyDescent="0.25">
      <c r="B9" s="269" t="s">
        <v>849</v>
      </c>
      <c r="C9" s="111" t="s">
        <v>842</v>
      </c>
      <c r="D9" s="111" t="s">
        <v>214</v>
      </c>
      <c r="E9" s="111" t="s">
        <v>221</v>
      </c>
      <c r="F9" s="111" t="s">
        <v>230</v>
      </c>
      <c r="G9" s="111" t="s">
        <v>225</v>
      </c>
      <c r="H9" s="111" t="s">
        <v>663</v>
      </c>
      <c r="I9" s="580"/>
    </row>
    <row r="10" spans="1:42" x14ac:dyDescent="0.25">
      <c r="B10" s="269" t="s">
        <v>850</v>
      </c>
      <c r="C10" s="111" t="s">
        <v>842</v>
      </c>
      <c r="D10" s="111" t="s">
        <v>214</v>
      </c>
      <c r="E10" s="111" t="s">
        <v>220</v>
      </c>
      <c r="F10" s="111" t="s">
        <v>223</v>
      </c>
      <c r="G10" s="111" t="s">
        <v>225</v>
      </c>
      <c r="H10" s="111" t="s">
        <v>663</v>
      </c>
      <c r="I10" s="580"/>
    </row>
    <row r="11" spans="1:42" x14ac:dyDescent="0.25">
      <c r="B11" s="269" t="s">
        <v>851</v>
      </c>
      <c r="C11" s="111" t="s">
        <v>842</v>
      </c>
      <c r="D11" s="111" t="s">
        <v>214</v>
      </c>
      <c r="E11" s="111" t="s">
        <v>220</v>
      </c>
      <c r="F11" s="111" t="s">
        <v>223</v>
      </c>
      <c r="G11" s="111" t="s">
        <v>225</v>
      </c>
      <c r="H11" s="111" t="s">
        <v>663</v>
      </c>
      <c r="I11" s="580"/>
    </row>
    <row r="12" spans="1:42" x14ac:dyDescent="0.25">
      <c r="B12" s="269" t="s">
        <v>852</v>
      </c>
      <c r="C12" s="111" t="s">
        <v>842</v>
      </c>
      <c r="D12" s="111" t="s">
        <v>214</v>
      </c>
      <c r="E12" s="111" t="s">
        <v>220</v>
      </c>
      <c r="F12" s="111" t="s">
        <v>230</v>
      </c>
      <c r="G12" s="111" t="s">
        <v>225</v>
      </c>
      <c r="H12" s="111" t="s">
        <v>663</v>
      </c>
      <c r="I12" s="580"/>
    </row>
    <row r="13" spans="1:42" x14ac:dyDescent="0.25">
      <c r="B13" s="269" t="s">
        <v>853</v>
      </c>
      <c r="C13" s="111" t="s">
        <v>842</v>
      </c>
      <c r="D13" s="111" t="s">
        <v>215</v>
      </c>
      <c r="E13" s="111" t="s">
        <v>220</v>
      </c>
      <c r="F13" s="111" t="s">
        <v>222</v>
      </c>
      <c r="G13" s="111" t="s">
        <v>225</v>
      </c>
      <c r="H13" s="111" t="s">
        <v>663</v>
      </c>
      <c r="I13" s="580"/>
    </row>
    <row r="14" spans="1:42" ht="15.75" thickBot="1" x14ac:dyDescent="0.3">
      <c r="B14" s="270" t="s">
        <v>854</v>
      </c>
      <c r="C14" s="271" t="s">
        <v>842</v>
      </c>
      <c r="D14" s="271" t="s">
        <v>215</v>
      </c>
      <c r="E14" s="271" t="s">
        <v>221</v>
      </c>
      <c r="F14" s="271" t="s">
        <v>230</v>
      </c>
      <c r="G14" s="271" t="s">
        <v>225</v>
      </c>
      <c r="H14" s="271" t="s">
        <v>663</v>
      </c>
      <c r="I14" s="581"/>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193.9" customHeight="1" x14ac:dyDescent="0.25">
      <c r="A9" s="77"/>
      <c r="B9" s="330" t="s">
        <v>855</v>
      </c>
      <c r="C9" s="328" t="s">
        <v>15</v>
      </c>
      <c r="D9" s="328" t="s">
        <v>856</v>
      </c>
      <c r="E9" s="328" t="s">
        <v>424</v>
      </c>
      <c r="F9" s="328">
        <v>2</v>
      </c>
      <c r="G9" s="328">
        <v>3</v>
      </c>
      <c r="H9" s="328">
        <v>1</v>
      </c>
      <c r="I9" s="312" t="s">
        <v>857</v>
      </c>
      <c r="J9" s="338">
        <v>3</v>
      </c>
      <c r="K9" s="341">
        <v>9</v>
      </c>
      <c r="L9" s="332">
        <f>VLOOKUP(J9,[16]DATOS!$S$4:$X$8,MATCH(K9,[16]DATOS!$S$3:$X$3,0),0)</f>
        <v>27</v>
      </c>
      <c r="M9" s="332" t="str">
        <f>IF(L9&lt;=10,"BAJO",IF(AND(L9&gt;=11, L9&lt;=20),"MODERADO",IF(AND(L9&gt;=21, L9&lt;=40),"ALTO",IF(AND(L9&gt;=41, L9&lt;=75),"EXTREMO",""))))</f>
        <v>ALTO</v>
      </c>
      <c r="N9" s="312" t="s">
        <v>1</v>
      </c>
      <c r="O9" s="330" t="s">
        <v>858</v>
      </c>
      <c r="P9" s="332" t="s">
        <v>1023</v>
      </c>
      <c r="Q9" s="332" t="s">
        <v>859</v>
      </c>
      <c r="R9" s="272" t="s">
        <v>860</v>
      </c>
      <c r="S9" s="328">
        <v>3</v>
      </c>
      <c r="T9" s="335">
        <v>9</v>
      </c>
      <c r="U9" s="669" t="str">
        <f>IF(S9*T9&lt;=8,"BAJO",IF(AND(S9*T9&gt;=9, S9*T9&lt;=22),"MODERADO",IF(AND(S9*T9&gt;=23, S9*T9&lt;=36),"ALTO",IF(AND(S9*T9&gt;=37),"EXTREMO",""))))</f>
        <v>ALTO</v>
      </c>
      <c r="V9" s="312" t="s">
        <v>898</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9"/>
      <c r="K10" s="342"/>
      <c r="L10" s="333"/>
      <c r="M10" s="333"/>
      <c r="N10" s="312"/>
      <c r="O10" s="330"/>
      <c r="P10" s="333"/>
      <c r="Q10" s="333"/>
      <c r="R10" s="93" t="s">
        <v>249</v>
      </c>
      <c r="S10" s="328"/>
      <c r="T10" s="335"/>
      <c r="U10" s="669"/>
      <c r="V10" s="312"/>
      <c r="W10" s="324"/>
      <c r="X10" s="326"/>
      <c r="Y10" s="328"/>
      <c r="Z10" s="328"/>
      <c r="AA10" s="328"/>
      <c r="AB10" s="312"/>
    </row>
    <row r="11" spans="1:198" s="77" customFormat="1" ht="15" customHeight="1" x14ac:dyDescent="0.25">
      <c r="B11" s="330"/>
      <c r="C11" s="328"/>
      <c r="D11" s="328"/>
      <c r="E11" s="328"/>
      <c r="F11" s="328"/>
      <c r="G11" s="328"/>
      <c r="H11" s="328"/>
      <c r="I11" s="312"/>
      <c r="J11" s="349"/>
      <c r="K11" s="350"/>
      <c r="L11" s="344"/>
      <c r="M11" s="344"/>
      <c r="N11" s="312"/>
      <c r="O11" s="330"/>
      <c r="P11" s="344"/>
      <c r="Q11" s="344"/>
      <c r="R11" s="273" t="s">
        <v>251</v>
      </c>
      <c r="S11" s="328"/>
      <c r="T11" s="335"/>
      <c r="U11" s="669"/>
      <c r="V11" s="312"/>
      <c r="W11" s="324"/>
      <c r="X11" s="326"/>
      <c r="Y11" s="328"/>
      <c r="Z11" s="328"/>
      <c r="AA11" s="328"/>
      <c r="AB11" s="312"/>
    </row>
    <row r="12" spans="1:198" s="77" customFormat="1" ht="73.5" customHeight="1" x14ac:dyDescent="0.25">
      <c r="B12" s="338" t="s">
        <v>855</v>
      </c>
      <c r="C12" s="332" t="s">
        <v>15</v>
      </c>
      <c r="D12" s="332" t="s">
        <v>856</v>
      </c>
      <c r="E12" s="332" t="s">
        <v>280</v>
      </c>
      <c r="F12" s="332">
        <v>2</v>
      </c>
      <c r="G12" s="332">
        <v>3</v>
      </c>
      <c r="H12" s="332">
        <v>1</v>
      </c>
      <c r="I12" s="313" t="s">
        <v>861</v>
      </c>
      <c r="J12" s="338">
        <v>4</v>
      </c>
      <c r="K12" s="341">
        <v>12</v>
      </c>
      <c r="L12" s="332">
        <f>VLOOKUP(J12,[16]DATOS!$S$4:$X$8,MATCH(K12,[16]DATOS!$S$3:$X$3,0),0)</f>
        <v>48</v>
      </c>
      <c r="M12" s="332" t="str">
        <f>IF(L12&lt;=10,"BAJO",IF(AND(L12&gt;=11, L12&lt;=20),"MODERADO",IF(AND(L12&gt;=21, L12&lt;=40),"ALTO",IF(AND(L12&gt;=41, L12&lt;=75),"EXTREMO",""))))</f>
        <v>EXTREMO</v>
      </c>
      <c r="N12" s="313" t="s">
        <v>1</v>
      </c>
      <c r="O12" s="338" t="s">
        <v>862</v>
      </c>
      <c r="P12" s="332" t="s">
        <v>863</v>
      </c>
      <c r="Q12" s="332" t="s">
        <v>864</v>
      </c>
      <c r="R12" s="332" t="s">
        <v>865</v>
      </c>
      <c r="S12" s="332">
        <v>3</v>
      </c>
      <c r="T12" s="341">
        <v>12</v>
      </c>
      <c r="U12" s="702"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25">
      <c r="A13" s="77"/>
      <c r="B13" s="339"/>
      <c r="C13" s="333"/>
      <c r="D13" s="333"/>
      <c r="E13" s="333"/>
      <c r="F13" s="333"/>
      <c r="G13" s="333"/>
      <c r="H13" s="333"/>
      <c r="I13" s="382"/>
      <c r="J13" s="339"/>
      <c r="K13" s="342"/>
      <c r="L13" s="333"/>
      <c r="M13" s="333"/>
      <c r="N13" s="382"/>
      <c r="O13" s="339"/>
      <c r="P13" s="333"/>
      <c r="Q13" s="333"/>
      <c r="R13" s="478"/>
      <c r="S13" s="333"/>
      <c r="T13" s="342"/>
      <c r="U13" s="703"/>
      <c r="V13" s="382" t="s">
        <v>900</v>
      </c>
      <c r="W13" s="570">
        <v>45551</v>
      </c>
      <c r="X13" s="573">
        <v>45657</v>
      </c>
      <c r="Y13" s="333"/>
      <c r="Z13" s="333"/>
      <c r="AA13" s="700"/>
      <c r="AB13" s="49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25">
      <c r="B14" s="339"/>
      <c r="C14" s="333"/>
      <c r="D14" s="333"/>
      <c r="E14" s="333"/>
      <c r="F14" s="333"/>
      <c r="G14" s="333"/>
      <c r="H14" s="333"/>
      <c r="I14" s="382"/>
      <c r="J14" s="339"/>
      <c r="K14" s="342"/>
      <c r="L14" s="333"/>
      <c r="M14" s="333"/>
      <c r="N14" s="382"/>
      <c r="O14" s="339"/>
      <c r="P14" s="333"/>
      <c r="Q14" s="333"/>
      <c r="R14" s="93" t="s">
        <v>249</v>
      </c>
      <c r="S14" s="333"/>
      <c r="T14" s="342"/>
      <c r="U14" s="703"/>
      <c r="V14" s="382"/>
      <c r="W14" s="570"/>
      <c r="X14" s="573"/>
      <c r="Y14" s="333"/>
      <c r="Z14" s="333"/>
      <c r="AA14" s="700"/>
      <c r="AB14" s="312"/>
    </row>
    <row r="15" spans="1:198" s="77" customFormat="1" ht="19.5" customHeight="1" thickBot="1" x14ac:dyDescent="0.3">
      <c r="B15" s="340"/>
      <c r="C15" s="334"/>
      <c r="D15" s="334"/>
      <c r="E15" s="334"/>
      <c r="F15" s="334"/>
      <c r="G15" s="334"/>
      <c r="H15" s="334"/>
      <c r="I15" s="383"/>
      <c r="J15" s="340"/>
      <c r="K15" s="343"/>
      <c r="L15" s="334"/>
      <c r="M15" s="334"/>
      <c r="N15" s="383"/>
      <c r="O15" s="340"/>
      <c r="P15" s="334"/>
      <c r="Q15" s="334"/>
      <c r="R15" s="131" t="s">
        <v>251</v>
      </c>
      <c r="S15" s="334"/>
      <c r="T15" s="343"/>
      <c r="U15" s="704"/>
      <c r="V15" s="383"/>
      <c r="W15" s="571"/>
      <c r="X15" s="574"/>
      <c r="Y15" s="334"/>
      <c r="Z15" s="334"/>
      <c r="AA15" s="701"/>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c r="AC18" s="73"/>
    </row>
    <row r="19" spans="1:130" s="69" customFormat="1" hidden="1" x14ac:dyDescent="0.25">
      <c r="A19" s="73"/>
      <c r="B19" s="321"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c r="Y25"/>
    </row>
    <row r="26" spans="1:130" s="70" customFormat="1" x14ac:dyDescent="0.25">
      <c r="U26" s="73"/>
      <c r="Y26"/>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101">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J9:J11"/>
    <mergeCell ref="K9:K11"/>
    <mergeCell ref="L9:L11"/>
    <mergeCell ref="M9:M11"/>
    <mergeCell ref="B9:B11"/>
    <mergeCell ref="C9:C11"/>
    <mergeCell ref="D9:D11"/>
    <mergeCell ref="E9:E11"/>
    <mergeCell ref="F9:F11"/>
    <mergeCell ref="G9:G11"/>
    <mergeCell ref="R7:R8"/>
    <mergeCell ref="V7:V8"/>
    <mergeCell ref="W7:X7"/>
    <mergeCell ref="Y7:Z7"/>
    <mergeCell ref="AA7:AA8"/>
    <mergeCell ref="AB7:AB8"/>
    <mergeCell ref="L7:L8"/>
    <mergeCell ref="M7:M8"/>
    <mergeCell ref="N7:N8"/>
    <mergeCell ref="O7:O8"/>
    <mergeCell ref="P7:P8"/>
    <mergeCell ref="Q7:Q8"/>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s>
  <conditionalFormatting sqref="J9">
    <cfRule type="cellIs" dxfId="104" priority="49" operator="equal">
      <formula>5</formula>
    </cfRule>
    <cfRule type="cellIs" dxfId="103" priority="50" operator="equal">
      <formula>4</formula>
    </cfRule>
    <cfRule type="cellIs" dxfId="102" priority="51" operator="equal">
      <formula>3</formula>
    </cfRule>
    <cfRule type="cellIs" dxfId="101" priority="52" operator="equal">
      <formula>1</formula>
    </cfRule>
    <cfRule type="cellIs" dxfId="105" priority="53" operator="equal">
      <formula>2</formula>
    </cfRule>
  </conditionalFormatting>
  <conditionalFormatting sqref="J12">
    <cfRule type="cellIs" dxfId="96" priority="20" operator="equal">
      <formula>5</formula>
    </cfRule>
    <cfRule type="cellIs" dxfId="97" priority="21" operator="equal">
      <formula>4</formula>
    </cfRule>
    <cfRule type="cellIs" dxfId="98" priority="22" operator="equal">
      <formula>3</formula>
    </cfRule>
    <cfRule type="cellIs" dxfId="100" priority="23" operator="equal">
      <formula>1</formula>
    </cfRule>
    <cfRule type="cellIs" dxfId="99" priority="24" operator="equal">
      <formula>2</formula>
    </cfRule>
  </conditionalFormatting>
  <conditionalFormatting sqref="K9">
    <cfRule type="cellIs" dxfId="92" priority="44" operator="equal">
      <formula>15</formula>
    </cfRule>
    <cfRule type="cellIs" dxfId="94" priority="45" operator="equal">
      <formula>12</formula>
    </cfRule>
    <cfRule type="cellIs" dxfId="95" priority="46" operator="equal">
      <formula>9</formula>
    </cfRule>
    <cfRule type="cellIs" dxfId="93" priority="47" operator="equal">
      <formula>6</formula>
    </cfRule>
    <cfRule type="cellIs" dxfId="91" priority="48" operator="equal">
      <formula>3</formula>
    </cfRule>
  </conditionalFormatting>
  <conditionalFormatting sqref="K12">
    <cfRule type="cellIs" dxfId="86" priority="15" operator="equal">
      <formula>15</formula>
    </cfRule>
    <cfRule type="cellIs" dxfId="89" priority="16" operator="equal">
      <formula>12</formula>
    </cfRule>
    <cfRule type="cellIs" dxfId="90" priority="17" operator="equal">
      <formula>9</formula>
    </cfRule>
    <cfRule type="cellIs" dxfId="87" priority="18" operator="equal">
      <formula>6</formula>
    </cfRule>
    <cfRule type="cellIs" dxfId="88" priority="19" operator="equal">
      <formula>3</formula>
    </cfRule>
  </conditionalFormatting>
  <conditionalFormatting sqref="M9">
    <cfRule type="cellIs" dxfId="82" priority="40" operator="equal">
      <formula>"EXTREMO"</formula>
    </cfRule>
    <cfRule type="cellIs" dxfId="85" priority="41" operator="equal">
      <formula>"ALTO"</formula>
    </cfRule>
    <cfRule type="cellIs" dxfId="84" priority="42" operator="equal">
      <formula>"MODERADO"</formula>
    </cfRule>
    <cfRule type="cellIs" dxfId="83" priority="43" operator="equal">
      <formula>"BAJO"</formula>
    </cfRule>
  </conditionalFormatting>
  <conditionalFormatting sqref="M12">
    <cfRule type="cellIs" dxfId="80" priority="11" operator="equal">
      <formula>"EXTREMO"</formula>
    </cfRule>
    <cfRule type="cellIs" dxfId="81" priority="12" operator="equal">
      <formula>"ALTO"</formula>
    </cfRule>
    <cfRule type="cellIs" dxfId="78" priority="13" operator="equal">
      <formula>"MODERADO"</formula>
    </cfRule>
    <cfRule type="cellIs" dxfId="79" priority="14" operator="equal">
      <formula>"BAJO"</formula>
    </cfRule>
  </conditionalFormatting>
  <conditionalFormatting sqref="S9">
    <cfRule type="cellIs" dxfId="74" priority="35" operator="equal">
      <formula>5</formula>
    </cfRule>
    <cfRule type="cellIs" dxfId="77" priority="36" operator="equal">
      <formula>4</formula>
    </cfRule>
    <cfRule type="cellIs" dxfId="73" priority="37" operator="equal">
      <formula>3</formula>
    </cfRule>
    <cfRule type="cellIs" dxfId="76" priority="38" operator="equal">
      <formula>2</formula>
    </cfRule>
    <cfRule type="cellIs" dxfId="75" priority="39" operator="equal">
      <formula>1</formula>
    </cfRule>
  </conditionalFormatting>
  <conditionalFormatting sqref="S12">
    <cfRule type="cellIs" dxfId="68" priority="6" operator="equal">
      <formula>5</formula>
    </cfRule>
    <cfRule type="cellIs" dxfId="69" priority="7" operator="equal">
      <formula>4</formula>
    </cfRule>
    <cfRule type="cellIs" dxfId="72" priority="8" operator="equal">
      <formula>3</formula>
    </cfRule>
    <cfRule type="cellIs" dxfId="71" priority="9" operator="equal">
      <formula>2</formula>
    </cfRule>
    <cfRule type="cellIs" dxfId="70"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59" priority="1" operator="equal">
      <formula>15</formula>
    </cfRule>
    <cfRule type="cellIs" dxfId="60" priority="2" operator="equal">
      <formula>12</formula>
    </cfRule>
    <cfRule type="cellIs" dxfId="61" priority="3" operator="equal">
      <formula>9</formula>
    </cfRule>
    <cfRule type="cellIs" dxfId="62" priority="4" operator="equal">
      <formula>6</formula>
    </cfRule>
    <cfRule type="cellIs" dxfId="58" priority="5" operator="equal">
      <formula>3</formula>
    </cfRule>
  </conditionalFormatting>
  <conditionalFormatting sqref="U9 U12">
    <cfRule type="cellIs" dxfId="53" priority="25" operator="equal">
      <formula>"EXTREMO"</formula>
    </cfRule>
    <cfRule type="cellIs" dxfId="54" priority="26" operator="equal">
      <formula>"EXTREMO"</formula>
    </cfRule>
    <cfRule type="cellIs" dxfId="55" priority="27" operator="equal">
      <formula>"ALTO"</formula>
    </cfRule>
    <cfRule type="cellIs" dxfId="57" priority="28" operator="equal">
      <formula>"MODERADO"</formula>
    </cfRule>
    <cfRule type="cellIs" dxfId="56"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703125" defaultRowHeight="15" x14ac:dyDescent="0.25"/>
  <cols>
    <col min="1" max="1" width="1.5703125" style="70" customWidth="1"/>
    <col min="2" max="2" width="42.140625" style="70" customWidth="1"/>
    <col min="3" max="3" width="26.7109375" style="70" bestFit="1" customWidth="1"/>
    <col min="4" max="4" width="24.140625" style="70" customWidth="1"/>
    <col min="5" max="5" width="15.5703125" style="70" bestFit="1" customWidth="1"/>
    <col min="6" max="6" width="25" style="70" bestFit="1"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15.75" customHeight="1" x14ac:dyDescent="0.25">
      <c r="B8" s="705" t="s">
        <v>866</v>
      </c>
      <c r="C8" s="291" t="s">
        <v>867</v>
      </c>
      <c r="D8" s="291" t="s">
        <v>214</v>
      </c>
      <c r="E8" s="185" t="s">
        <v>220</v>
      </c>
      <c r="F8" s="185" t="s">
        <v>223</v>
      </c>
      <c r="G8" s="291" t="s">
        <v>224</v>
      </c>
      <c r="H8" s="291" t="s">
        <v>227</v>
      </c>
      <c r="I8" s="708" t="s">
        <v>868</v>
      </c>
    </row>
    <row r="9" spans="1:42" x14ac:dyDescent="0.25">
      <c r="B9" s="705"/>
      <c r="C9" s="291"/>
      <c r="D9" s="291"/>
      <c r="E9" s="185" t="s">
        <v>221</v>
      </c>
      <c r="F9" s="185" t="s">
        <v>230</v>
      </c>
      <c r="G9" s="291"/>
      <c r="H9" s="291"/>
      <c r="I9" s="708"/>
    </row>
    <row r="10" spans="1:42" ht="16.5" customHeight="1" x14ac:dyDescent="0.25">
      <c r="B10" s="705" t="s">
        <v>869</v>
      </c>
      <c r="C10" s="291" t="s">
        <v>870</v>
      </c>
      <c r="D10" s="291" t="s">
        <v>214</v>
      </c>
      <c r="E10" s="185" t="s">
        <v>220</v>
      </c>
      <c r="F10" s="185" t="s">
        <v>223</v>
      </c>
      <c r="G10" s="291" t="s">
        <v>224</v>
      </c>
      <c r="H10" s="291" t="s">
        <v>227</v>
      </c>
      <c r="I10" s="708"/>
    </row>
    <row r="11" spans="1:42" ht="17.25" customHeight="1" x14ac:dyDescent="0.25">
      <c r="B11" s="705"/>
      <c r="C11" s="291"/>
      <c r="D11" s="291"/>
      <c r="E11" s="185" t="s">
        <v>221</v>
      </c>
      <c r="F11" s="185" t="s">
        <v>230</v>
      </c>
      <c r="G11" s="291"/>
      <c r="H11" s="291"/>
      <c r="I11" s="708"/>
    </row>
    <row r="12" spans="1:42" x14ac:dyDescent="0.25">
      <c r="B12" s="705" t="s">
        <v>871</v>
      </c>
      <c r="C12" s="291" t="s">
        <v>872</v>
      </c>
      <c r="D12" s="291" t="s">
        <v>214</v>
      </c>
      <c r="E12" s="185" t="s">
        <v>221</v>
      </c>
      <c r="F12" s="185" t="s">
        <v>230</v>
      </c>
      <c r="G12" s="291" t="s">
        <v>224</v>
      </c>
      <c r="H12" s="291" t="s">
        <v>227</v>
      </c>
      <c r="I12" s="708"/>
    </row>
    <row r="13" spans="1:42" ht="15" customHeight="1" x14ac:dyDescent="0.25">
      <c r="B13" s="705"/>
      <c r="C13" s="291"/>
      <c r="D13" s="291"/>
      <c r="E13" s="185" t="s">
        <v>220</v>
      </c>
      <c r="F13" s="185" t="s">
        <v>223</v>
      </c>
      <c r="G13" s="291"/>
      <c r="H13" s="291"/>
      <c r="I13" s="708"/>
    </row>
    <row r="14" spans="1:42" ht="17.25" customHeight="1" x14ac:dyDescent="0.25">
      <c r="B14" s="705" t="s">
        <v>873</v>
      </c>
      <c r="C14" s="291" t="s">
        <v>874</v>
      </c>
      <c r="D14" s="291" t="s">
        <v>214</v>
      </c>
      <c r="E14" s="185" t="s">
        <v>220</v>
      </c>
      <c r="F14" s="185" t="s">
        <v>223</v>
      </c>
      <c r="G14" s="291" t="s">
        <v>224</v>
      </c>
      <c r="H14" s="291" t="s">
        <v>227</v>
      </c>
      <c r="I14" s="708"/>
    </row>
    <row r="15" spans="1:42" ht="15.75" thickBot="1" x14ac:dyDescent="0.3">
      <c r="B15" s="706"/>
      <c r="C15" s="707"/>
      <c r="D15" s="707"/>
      <c r="E15" s="275" t="s">
        <v>221</v>
      </c>
      <c r="F15" s="275" t="s">
        <v>230</v>
      </c>
      <c r="G15" s="707"/>
      <c r="H15" s="707"/>
      <c r="I15" s="709"/>
    </row>
  </sheetData>
  <mergeCells count="29">
    <mergeCell ref="B14:B15"/>
    <mergeCell ref="C14:C15"/>
    <mergeCell ref="D14:D15"/>
    <mergeCell ref="G14:G15"/>
    <mergeCell ref="H14:H15"/>
    <mergeCell ref="D10:D11"/>
    <mergeCell ref="G10:G11"/>
    <mergeCell ref="H10:H11"/>
    <mergeCell ref="B12:B13"/>
    <mergeCell ref="C12:C13"/>
    <mergeCell ref="D12:D13"/>
    <mergeCell ref="G12:G13"/>
    <mergeCell ref="H12:H13"/>
    <mergeCell ref="B6:I6"/>
    <mergeCell ref="E7:F7"/>
    <mergeCell ref="B8:B9"/>
    <mergeCell ref="C8:C9"/>
    <mergeCell ref="D8:D9"/>
    <mergeCell ref="G8:G9"/>
    <mergeCell ref="H8:H9"/>
    <mergeCell ref="I8:I15"/>
    <mergeCell ref="B10:B11"/>
    <mergeCell ref="C10:C11"/>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1.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228.75" customHeight="1" x14ac:dyDescent="0.25">
      <c r="A10" s="77"/>
      <c r="B10" s="414" t="s">
        <v>875</v>
      </c>
      <c r="C10" s="389" t="s">
        <v>6</v>
      </c>
      <c r="D10" s="389" t="s">
        <v>876</v>
      </c>
      <c r="E10" s="389" t="s">
        <v>283</v>
      </c>
      <c r="F10" s="389">
        <v>5</v>
      </c>
      <c r="G10" s="389">
        <v>5</v>
      </c>
      <c r="H10" s="389">
        <v>3</v>
      </c>
      <c r="I10" s="384" t="s">
        <v>877</v>
      </c>
      <c r="J10" s="388">
        <v>2</v>
      </c>
      <c r="K10" s="401">
        <v>15</v>
      </c>
      <c r="L10" s="397">
        <f>VLOOKUP(J10,[17]DATOS!$S$4:$X$8,MATCH(K10,[17]DATOS!$S$3:$X$3,0),0)</f>
        <v>30</v>
      </c>
      <c r="M10" s="397" t="str">
        <f>IF(L10&lt;=10,"BAJO",IF(AND(L10&gt;=11, L10&lt;=20),"MODERADO",IF(AND(L10&gt;=21, L10&lt;=40),"ALTO",IF(AND(L10&gt;=41, L10&lt;=75),"EXTREMO",""))))</f>
        <v>ALTO</v>
      </c>
      <c r="N10" s="384" t="s">
        <v>1</v>
      </c>
      <c r="O10" s="414" t="s">
        <v>878</v>
      </c>
      <c r="P10" s="414" t="s">
        <v>879</v>
      </c>
      <c r="Q10" s="414" t="s">
        <v>880</v>
      </c>
      <c r="R10" s="267" t="s">
        <v>881</v>
      </c>
      <c r="S10" s="389">
        <v>1</v>
      </c>
      <c r="T10" s="390">
        <v>12</v>
      </c>
      <c r="U10" s="391" t="str">
        <f>IF($U$6&lt;=8,"BAJO",IF(AND($U$6&gt;=9, $U$6&lt;=22),"MODERADO",IF(AND($U$6&gt;=23, $U$6&lt;=36),"ALTO",IF(AND($U$6&gt;=37),"EXTREMO",""))))</f>
        <v>MODERADO</v>
      </c>
      <c r="V10" s="384" t="s">
        <v>882</v>
      </c>
      <c r="W10" s="543">
        <v>45551</v>
      </c>
      <c r="X10" s="544">
        <v>45657</v>
      </c>
      <c r="Y10" s="389"/>
      <c r="Z10" s="389"/>
      <c r="AA10" s="711"/>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312"/>
      <c r="J11" s="339"/>
      <c r="K11" s="342"/>
      <c r="L11" s="333"/>
      <c r="M11" s="333"/>
      <c r="N11" s="312"/>
      <c r="O11" s="330"/>
      <c r="P11" s="330"/>
      <c r="Q11" s="330"/>
      <c r="R11" s="93" t="s">
        <v>249</v>
      </c>
      <c r="S11" s="328"/>
      <c r="T11" s="335"/>
      <c r="U11" s="337"/>
      <c r="V11" s="312"/>
      <c r="W11" s="324"/>
      <c r="X11" s="326"/>
      <c r="Y11" s="328"/>
      <c r="Z11" s="328"/>
      <c r="AA11" s="505"/>
      <c r="AB11" s="312"/>
    </row>
    <row r="12" spans="1:198" s="77" customFormat="1" ht="15" customHeight="1" thickBot="1" x14ac:dyDescent="0.3">
      <c r="B12" s="331"/>
      <c r="C12" s="329"/>
      <c r="D12" s="329"/>
      <c r="E12" s="329"/>
      <c r="F12" s="329"/>
      <c r="G12" s="329"/>
      <c r="H12" s="329"/>
      <c r="I12" s="323"/>
      <c r="J12" s="340"/>
      <c r="K12" s="343"/>
      <c r="L12" s="334"/>
      <c r="M12" s="334"/>
      <c r="N12" s="323"/>
      <c r="O12" s="331"/>
      <c r="P12" s="331"/>
      <c r="Q12" s="331"/>
      <c r="R12" s="131" t="s">
        <v>251</v>
      </c>
      <c r="S12" s="329"/>
      <c r="T12" s="336"/>
      <c r="U12" s="392"/>
      <c r="V12" s="323"/>
      <c r="W12" s="325"/>
      <c r="X12" s="327"/>
      <c r="Y12" s="329"/>
      <c r="Z12" s="329"/>
      <c r="AA12" s="506"/>
      <c r="AB12" s="323"/>
    </row>
    <row r="13" spans="1:198" s="78" customFormat="1" ht="72" customHeight="1" x14ac:dyDescent="0.25">
      <c r="A13" s="77"/>
      <c r="B13" s="414" t="s">
        <v>875</v>
      </c>
      <c r="C13" s="389" t="s">
        <v>14</v>
      </c>
      <c r="D13" s="389" t="s">
        <v>883</v>
      </c>
      <c r="E13" s="389" t="s">
        <v>281</v>
      </c>
      <c r="F13" s="389">
        <v>2</v>
      </c>
      <c r="G13" s="389">
        <v>4</v>
      </c>
      <c r="H13" s="389">
        <v>5</v>
      </c>
      <c r="I13" s="384" t="s">
        <v>884</v>
      </c>
      <c r="J13" s="388">
        <v>3</v>
      </c>
      <c r="K13" s="401">
        <v>12</v>
      </c>
      <c r="L13" s="397">
        <f>VLOOKUP(J13,[17]DATOS!$S$4:$X$8,MATCH(K13,[17]DATOS!$S$3:$X$3,0),0)</f>
        <v>36</v>
      </c>
      <c r="M13" s="397" t="str">
        <f>IF(L13&lt;=10,"BAJO",IF(AND(L13&gt;=11, L13&lt;=20),"MODERADO",IF(AND(L13&gt;=21, L13&lt;=40),"ALTO",IF(AND(L13&gt;=41, L13&lt;=75),"EXTREMO",""))))</f>
        <v>ALTO</v>
      </c>
      <c r="N13" s="384" t="s">
        <v>1</v>
      </c>
      <c r="O13" s="551" t="s">
        <v>885</v>
      </c>
      <c r="P13" s="388" t="s">
        <v>886</v>
      </c>
      <c r="Q13" s="490" t="s">
        <v>1018</v>
      </c>
      <c r="R13" s="397" t="s">
        <v>1019</v>
      </c>
      <c r="S13" s="389">
        <v>2</v>
      </c>
      <c r="T13" s="390">
        <v>9</v>
      </c>
      <c r="U13" s="39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25">
      <c r="A14" s="77"/>
      <c r="B14" s="349"/>
      <c r="C14" s="344"/>
      <c r="D14" s="344"/>
      <c r="E14" s="344"/>
      <c r="F14" s="344"/>
      <c r="G14" s="344"/>
      <c r="H14" s="344"/>
      <c r="I14" s="494"/>
      <c r="J14" s="339"/>
      <c r="K14" s="342"/>
      <c r="L14" s="333"/>
      <c r="M14" s="333"/>
      <c r="N14" s="494"/>
      <c r="O14" s="552"/>
      <c r="P14" s="339"/>
      <c r="Q14" s="491"/>
      <c r="R14" s="333"/>
      <c r="S14" s="344"/>
      <c r="T14" s="350"/>
      <c r="U14" s="710"/>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25">
      <c r="A15" s="77"/>
      <c r="B15" s="349"/>
      <c r="C15" s="344"/>
      <c r="D15" s="344"/>
      <c r="E15" s="344"/>
      <c r="F15" s="344"/>
      <c r="G15" s="344"/>
      <c r="H15" s="344"/>
      <c r="I15" s="494"/>
      <c r="J15" s="339"/>
      <c r="K15" s="342"/>
      <c r="L15" s="333"/>
      <c r="M15" s="333"/>
      <c r="N15" s="494"/>
      <c r="O15" s="552"/>
      <c r="P15" s="339"/>
      <c r="Q15" s="491"/>
      <c r="R15" s="333"/>
      <c r="S15" s="344"/>
      <c r="T15" s="350"/>
      <c r="U15" s="710"/>
      <c r="V15" s="381" t="s">
        <v>1022</v>
      </c>
      <c r="W15" s="569">
        <v>45551</v>
      </c>
      <c r="X15" s="572">
        <v>45657</v>
      </c>
      <c r="Y15" s="396"/>
      <c r="Z15" s="396"/>
      <c r="AA15" s="563"/>
      <c r="AB15" s="381"/>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9"/>
      <c r="K16" s="342"/>
      <c r="L16" s="333"/>
      <c r="M16" s="333"/>
      <c r="N16" s="312"/>
      <c r="O16" s="552"/>
      <c r="P16" s="339"/>
      <c r="Q16" s="491"/>
      <c r="R16" s="93" t="s">
        <v>249</v>
      </c>
      <c r="S16" s="328"/>
      <c r="T16" s="335"/>
      <c r="U16" s="337"/>
      <c r="V16" s="382"/>
      <c r="W16" s="570"/>
      <c r="X16" s="573"/>
      <c r="Y16" s="333"/>
      <c r="Z16" s="333"/>
      <c r="AA16" s="564"/>
      <c r="AB16" s="382"/>
    </row>
    <row r="17" spans="1:130" s="77" customFormat="1" ht="15" customHeight="1" thickBot="1" x14ac:dyDescent="0.3">
      <c r="B17" s="331"/>
      <c r="C17" s="329"/>
      <c r="D17" s="329"/>
      <c r="E17" s="329"/>
      <c r="F17" s="329"/>
      <c r="G17" s="329"/>
      <c r="H17" s="329"/>
      <c r="I17" s="323"/>
      <c r="J17" s="340"/>
      <c r="K17" s="343"/>
      <c r="L17" s="334"/>
      <c r="M17" s="334"/>
      <c r="N17" s="323"/>
      <c r="O17" s="553"/>
      <c r="P17" s="340"/>
      <c r="Q17" s="493"/>
      <c r="R17" s="131" t="s">
        <v>251</v>
      </c>
      <c r="S17" s="329"/>
      <c r="T17" s="336"/>
      <c r="U17" s="392"/>
      <c r="V17" s="383"/>
      <c r="W17" s="571"/>
      <c r="X17" s="574"/>
      <c r="Y17" s="334"/>
      <c r="Z17" s="334"/>
      <c r="AA17" s="565"/>
      <c r="AB17" s="38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1">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J10:J12"/>
    <mergeCell ref="K10:K12"/>
    <mergeCell ref="L10:L12"/>
    <mergeCell ref="M10:M12"/>
    <mergeCell ref="B10:B12"/>
    <mergeCell ref="C10:C12"/>
    <mergeCell ref="D10:D12"/>
    <mergeCell ref="E10:E12"/>
    <mergeCell ref="F10:F12"/>
    <mergeCell ref="G10:G12"/>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
    <cfRule type="cellIs" dxfId="51" priority="49" operator="equal">
      <formula>5</formula>
    </cfRule>
    <cfRule type="cellIs" dxfId="50" priority="50" operator="equal">
      <formula>4</formula>
    </cfRule>
    <cfRule type="cellIs" dxfId="49" priority="51" operator="equal">
      <formula>3</formula>
    </cfRule>
    <cfRule type="cellIs" dxfId="48" priority="52" operator="equal">
      <formula>1</formula>
    </cfRule>
    <cfRule type="cellIs" dxfId="52" priority="53" operator="equal">
      <formula>2</formula>
    </cfRule>
  </conditionalFormatting>
  <conditionalFormatting sqref="J13:J15">
    <cfRule type="cellIs" dxfId="43" priority="20" operator="equal">
      <formula>5</formula>
    </cfRule>
    <cfRule type="cellIs" dxfId="44" priority="21" operator="equal">
      <formula>4</formula>
    </cfRule>
    <cfRule type="cellIs" dxfId="45" priority="22" operator="equal">
      <formula>3</formula>
    </cfRule>
    <cfRule type="cellIs" dxfId="47" priority="23" operator="equal">
      <formula>1</formula>
    </cfRule>
    <cfRule type="cellIs" dxfId="46" priority="24" operator="equal">
      <formula>2</formula>
    </cfRule>
  </conditionalFormatting>
  <conditionalFormatting sqref="K10">
    <cfRule type="cellIs" dxfId="39" priority="44" operator="equal">
      <formula>15</formula>
    </cfRule>
    <cfRule type="cellIs" dxfId="41" priority="45" operator="equal">
      <formula>12</formula>
    </cfRule>
    <cfRule type="cellIs" dxfId="42" priority="46" operator="equal">
      <formula>9</formula>
    </cfRule>
    <cfRule type="cellIs" dxfId="40" priority="47" operator="equal">
      <formula>6</formula>
    </cfRule>
    <cfRule type="cellIs" dxfId="38" priority="48" operator="equal">
      <formula>3</formula>
    </cfRule>
  </conditionalFormatting>
  <conditionalFormatting sqref="K13:K15">
    <cfRule type="cellIs" dxfId="33" priority="15" operator="equal">
      <formula>15</formula>
    </cfRule>
    <cfRule type="cellIs" dxfId="36" priority="16" operator="equal">
      <formula>12</formula>
    </cfRule>
    <cfRule type="cellIs" dxfId="37" priority="17" operator="equal">
      <formula>9</formula>
    </cfRule>
    <cfRule type="cellIs" dxfId="34" priority="18" operator="equal">
      <formula>6</formula>
    </cfRule>
    <cfRule type="cellIs" dxfId="35" priority="19" operator="equal">
      <formula>3</formula>
    </cfRule>
  </conditionalFormatting>
  <conditionalFormatting sqref="M10">
    <cfRule type="cellIs" dxfId="29" priority="40" operator="equal">
      <formula>"EXTREMO"</formula>
    </cfRule>
    <cfRule type="cellIs" dxfId="32" priority="41" operator="equal">
      <formula>"ALTO"</formula>
    </cfRule>
    <cfRule type="cellIs" dxfId="31" priority="42" operator="equal">
      <formula>"MODERADO"</formula>
    </cfRule>
    <cfRule type="cellIs" dxfId="30" priority="43" operator="equal">
      <formula>"BAJO"</formula>
    </cfRule>
  </conditionalFormatting>
  <conditionalFormatting sqref="M13:M15">
    <cfRule type="cellIs" dxfId="27" priority="11" operator="equal">
      <formula>"EXTREMO"</formula>
    </cfRule>
    <cfRule type="cellIs" dxfId="28" priority="12" operator="equal">
      <formula>"ALTO"</formula>
    </cfRule>
    <cfRule type="cellIs" dxfId="25" priority="13" operator="equal">
      <formula>"MODERADO"</formula>
    </cfRule>
    <cfRule type="cellIs" dxfId="26" priority="14" operator="equal">
      <formula>"BAJO"</formula>
    </cfRule>
  </conditionalFormatting>
  <conditionalFormatting sqref="S10">
    <cfRule type="cellIs" dxfId="21" priority="35" operator="equal">
      <formula>5</formula>
    </cfRule>
    <cfRule type="cellIs" dxfId="24" priority="36" operator="equal">
      <formula>4</formula>
    </cfRule>
    <cfRule type="cellIs" dxfId="20" priority="37" operator="equal">
      <formula>3</formula>
    </cfRule>
    <cfRule type="cellIs" dxfId="23" priority="38" operator="equal">
      <formula>2</formula>
    </cfRule>
    <cfRule type="cellIs" dxfId="22" priority="39" operator="equal">
      <formula>1</formula>
    </cfRule>
  </conditionalFormatting>
  <conditionalFormatting sqref="S13:S15">
    <cfRule type="cellIs" dxfId="15" priority="6" operator="equal">
      <formula>5</formula>
    </cfRule>
    <cfRule type="cellIs" dxfId="16" priority="7" operator="equal">
      <formula>4</formula>
    </cfRule>
    <cfRule type="cellIs" dxfId="19" priority="8" operator="equal">
      <formula>3</formula>
    </cfRule>
    <cfRule type="cellIs" dxfId="18" priority="9" operator="equal">
      <formula>2</formula>
    </cfRule>
    <cfRule type="cellIs" dxfId="17"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6" priority="1" operator="equal">
      <formula>15</formula>
    </cfRule>
    <cfRule type="cellIs" dxfId="7" priority="2" operator="equal">
      <formula>12</formula>
    </cfRule>
    <cfRule type="cellIs" dxfId="8" priority="3" operator="equal">
      <formula>9</formula>
    </cfRule>
    <cfRule type="cellIs" dxfId="9" priority="4" operator="equal">
      <formula>6</formula>
    </cfRule>
    <cfRule type="cellIs" dxfId="5" priority="5" operator="equal">
      <formula>3</formula>
    </cfRule>
  </conditionalFormatting>
  <conditionalFormatting sqref="U10 U13:U15">
    <cfRule type="cellIs" dxfId="0" priority="25" operator="equal">
      <formula>"EXTREMO"</formula>
    </cfRule>
    <cfRule type="cellIs" dxfId="1" priority="26" operator="equal">
      <formula>"EXTREMO"</formula>
    </cfRule>
    <cfRule type="cellIs" dxfId="2" priority="27" operator="equal">
      <formula>"ALTO"</formula>
    </cfRule>
    <cfRule type="cellIs" dxfId="4" priority="28" operator="equal">
      <formula>"MODERADO"</formula>
    </cfRule>
    <cfRule type="cellIs" dxfId="3"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703125" defaultRowHeight="15" x14ac:dyDescent="0.25"/>
  <cols>
    <col min="1" max="1" width="1.5703125" style="72" customWidth="1"/>
    <col min="2" max="2" width="15.42578125" style="72" customWidth="1"/>
    <col min="3" max="4" width="24.140625" style="72" customWidth="1"/>
    <col min="5" max="5" width="13" style="72" customWidth="1"/>
    <col min="6" max="6" width="23.28515625" style="72" customWidth="1"/>
    <col min="7" max="8" width="15.42578125" style="72" customWidth="1"/>
    <col min="9" max="9" width="18.5703125" style="72" customWidth="1"/>
    <col min="10" max="16384" width="11.5703125" style="72"/>
  </cols>
  <sheetData>
    <row r="1" spans="1:42" s="74" customFormat="1" x14ac:dyDescent="0.25"/>
    <row r="2" spans="1:42" s="278" customFormat="1" x14ac:dyDescent="0.25">
      <c r="A2" s="72"/>
      <c r="B2" s="717"/>
      <c r="C2" s="296" t="s">
        <v>285</v>
      </c>
      <c r="D2" s="296"/>
      <c r="E2" s="296"/>
      <c r="F2" s="296"/>
      <c r="G2" s="296"/>
      <c r="H2" s="296"/>
      <c r="I2" s="296"/>
      <c r="J2" s="75"/>
      <c r="K2" s="75"/>
      <c r="L2" s="75"/>
      <c r="M2" s="75"/>
      <c r="N2" s="75"/>
      <c r="O2" s="75"/>
      <c r="P2" s="75"/>
      <c r="Q2" s="75"/>
      <c r="R2" s="75"/>
      <c r="S2" s="75"/>
      <c r="T2" s="75"/>
      <c r="U2" s="75"/>
      <c r="V2" s="75"/>
      <c r="W2" s="75"/>
      <c r="X2" s="75"/>
      <c r="Y2" s="75"/>
      <c r="Z2" s="75"/>
      <c r="AA2" s="75"/>
      <c r="AB2" s="718"/>
      <c r="AC2" s="72"/>
      <c r="AD2" s="72"/>
      <c r="AE2" s="72"/>
      <c r="AF2" s="72"/>
      <c r="AG2" s="72"/>
      <c r="AH2" s="72"/>
      <c r="AI2" s="72"/>
      <c r="AJ2" s="72"/>
      <c r="AK2" s="72"/>
      <c r="AL2" s="72"/>
      <c r="AM2" s="72"/>
      <c r="AN2" s="72"/>
      <c r="AO2" s="72"/>
      <c r="AP2" s="72"/>
    </row>
    <row r="3" spans="1:42" s="278" customFormat="1" x14ac:dyDescent="0.25">
      <c r="A3" s="72"/>
      <c r="B3" s="717"/>
      <c r="C3" s="298" t="s">
        <v>232</v>
      </c>
      <c r="D3" s="298"/>
      <c r="E3" s="298"/>
      <c r="F3" s="298"/>
      <c r="G3" s="298"/>
      <c r="H3" s="298"/>
      <c r="I3" s="296"/>
      <c r="J3" s="75"/>
      <c r="K3" s="75"/>
      <c r="L3" s="75"/>
      <c r="M3" s="75"/>
      <c r="N3" s="75"/>
      <c r="O3" s="75"/>
      <c r="P3" s="75"/>
      <c r="Q3" s="75"/>
      <c r="R3" s="75"/>
      <c r="S3" s="75"/>
      <c r="T3" s="75"/>
      <c r="U3" s="75"/>
      <c r="V3" s="75"/>
      <c r="W3" s="75"/>
      <c r="X3" s="75"/>
      <c r="Y3" s="75"/>
      <c r="Z3" s="75"/>
      <c r="AA3" s="75"/>
      <c r="AB3" s="718"/>
      <c r="AC3" s="72"/>
      <c r="AD3" s="72"/>
      <c r="AE3" s="72"/>
      <c r="AF3" s="72"/>
      <c r="AG3" s="72"/>
      <c r="AH3" s="72"/>
      <c r="AI3" s="72"/>
      <c r="AJ3" s="72"/>
      <c r="AK3" s="72"/>
      <c r="AL3" s="72"/>
      <c r="AM3" s="72"/>
      <c r="AN3" s="72"/>
      <c r="AO3" s="72"/>
      <c r="AP3" s="72"/>
    </row>
    <row r="4" spans="1:42" s="278" customFormat="1" x14ac:dyDescent="0.25">
      <c r="A4" s="72"/>
      <c r="B4" s="717"/>
      <c r="C4" s="296" t="s">
        <v>233</v>
      </c>
      <c r="D4" s="296"/>
      <c r="E4" s="296"/>
      <c r="F4" s="296"/>
      <c r="G4" s="296"/>
      <c r="H4" s="296"/>
      <c r="I4" s="296"/>
      <c r="J4" s="75"/>
      <c r="K4" s="75"/>
      <c r="L4" s="75"/>
      <c r="M4" s="75"/>
      <c r="N4" s="75"/>
      <c r="O4" s="75"/>
      <c r="P4" s="75"/>
      <c r="Q4" s="75"/>
      <c r="R4" s="75"/>
      <c r="S4" s="75"/>
      <c r="T4" s="75"/>
      <c r="U4" s="75"/>
      <c r="V4" s="75"/>
      <c r="W4" s="75"/>
      <c r="X4" s="75"/>
      <c r="Y4" s="75"/>
      <c r="Z4" s="75"/>
      <c r="AA4" s="75"/>
      <c r="AB4" s="718"/>
      <c r="AC4" s="72"/>
      <c r="AD4" s="72"/>
      <c r="AE4" s="72"/>
      <c r="AF4" s="72"/>
      <c r="AG4" s="72"/>
      <c r="AH4" s="72"/>
      <c r="AI4" s="72"/>
      <c r="AJ4" s="72"/>
      <c r="AK4" s="72"/>
      <c r="AL4" s="72"/>
      <c r="AM4" s="72"/>
      <c r="AN4" s="72"/>
      <c r="AO4" s="72"/>
      <c r="AP4" s="72"/>
    </row>
    <row r="5" spans="1:42" s="74" customFormat="1" ht="15.75" thickBot="1" x14ac:dyDescent="0.3"/>
    <row r="6" spans="1:42" x14ac:dyDescent="0.25">
      <c r="B6" s="433" t="s">
        <v>213</v>
      </c>
      <c r="C6" s="434"/>
      <c r="D6" s="434"/>
      <c r="E6" s="434"/>
      <c r="F6" s="434"/>
      <c r="G6" s="434"/>
      <c r="H6" s="434"/>
      <c r="I6" s="435"/>
    </row>
    <row r="7" spans="1:42" s="279" customFormat="1" x14ac:dyDescent="0.25">
      <c r="B7" s="280" t="s">
        <v>243</v>
      </c>
      <c r="C7" s="281" t="s">
        <v>242</v>
      </c>
      <c r="D7" s="281" t="s">
        <v>244</v>
      </c>
      <c r="E7" s="712" t="s">
        <v>245</v>
      </c>
      <c r="F7" s="712"/>
      <c r="G7" s="281" t="s">
        <v>246</v>
      </c>
      <c r="H7" s="281" t="s">
        <v>247</v>
      </c>
      <c r="I7" s="282" t="s">
        <v>248</v>
      </c>
    </row>
    <row r="8" spans="1:42" ht="30" x14ac:dyDescent="0.25">
      <c r="B8" s="713" t="s">
        <v>887</v>
      </c>
      <c r="C8" s="715" t="s">
        <v>888</v>
      </c>
      <c r="D8" s="715" t="s">
        <v>214</v>
      </c>
      <c r="E8" s="210" t="s">
        <v>220</v>
      </c>
      <c r="F8" s="210" t="s">
        <v>223</v>
      </c>
      <c r="G8" s="210" t="s">
        <v>224</v>
      </c>
      <c r="H8" s="210" t="s">
        <v>227</v>
      </c>
      <c r="I8" s="580" t="s">
        <v>284</v>
      </c>
    </row>
    <row r="9" spans="1:42" ht="30" x14ac:dyDescent="0.25">
      <c r="B9" s="714"/>
      <c r="C9" s="716"/>
      <c r="D9" s="716"/>
      <c r="E9" s="210" t="s">
        <v>221</v>
      </c>
      <c r="F9" s="210" t="s">
        <v>230</v>
      </c>
      <c r="G9" s="210" t="s">
        <v>225</v>
      </c>
      <c r="H9" s="210" t="s">
        <v>663</v>
      </c>
      <c r="I9" s="580"/>
    </row>
    <row r="10" spans="1:42" ht="75" x14ac:dyDescent="0.25">
      <c r="B10" s="283" t="s">
        <v>889</v>
      </c>
      <c r="C10" s="210" t="s">
        <v>890</v>
      </c>
      <c r="D10" s="210" t="s">
        <v>214</v>
      </c>
      <c r="E10" s="210" t="s">
        <v>221</v>
      </c>
      <c r="F10" s="210" t="s">
        <v>230</v>
      </c>
      <c r="G10" s="210" t="s">
        <v>226</v>
      </c>
      <c r="H10" s="210" t="s">
        <v>227</v>
      </c>
      <c r="I10" s="580"/>
    </row>
    <row r="11" spans="1:42" ht="30" x14ac:dyDescent="0.25">
      <c r="B11" s="713" t="s">
        <v>891</v>
      </c>
      <c r="C11" s="715" t="s">
        <v>890</v>
      </c>
      <c r="D11" s="715" t="s">
        <v>214</v>
      </c>
      <c r="E11" s="210" t="s">
        <v>220</v>
      </c>
      <c r="F11" s="210" t="s">
        <v>223</v>
      </c>
      <c r="G11" s="210" t="s">
        <v>225</v>
      </c>
      <c r="H11" s="210" t="s">
        <v>227</v>
      </c>
      <c r="I11" s="580"/>
    </row>
    <row r="12" spans="1:42" ht="30" x14ac:dyDescent="0.25">
      <c r="B12" s="714"/>
      <c r="C12" s="716"/>
      <c r="D12" s="716"/>
      <c r="E12" s="210" t="s">
        <v>221</v>
      </c>
      <c r="F12" s="210" t="s">
        <v>230</v>
      </c>
      <c r="G12" s="210" t="s">
        <v>225</v>
      </c>
      <c r="H12" s="210" t="s">
        <v>663</v>
      </c>
      <c r="I12" s="580"/>
    </row>
    <row r="13" spans="1:42" ht="75" x14ac:dyDescent="0.25">
      <c r="B13" s="283" t="s">
        <v>892</v>
      </c>
      <c r="C13" s="210" t="s">
        <v>890</v>
      </c>
      <c r="D13" s="210" t="s">
        <v>214</v>
      </c>
      <c r="E13" s="210" t="s">
        <v>221</v>
      </c>
      <c r="F13" s="210" t="s">
        <v>230</v>
      </c>
      <c r="G13" s="210" t="s">
        <v>226</v>
      </c>
      <c r="H13" s="210" t="s">
        <v>227</v>
      </c>
      <c r="I13" s="580"/>
    </row>
    <row r="14" spans="1:42" ht="45" x14ac:dyDescent="0.25">
      <c r="B14" s="283" t="s">
        <v>893</v>
      </c>
      <c r="C14" s="210" t="s">
        <v>888</v>
      </c>
      <c r="D14" s="210" t="s">
        <v>214</v>
      </c>
      <c r="E14" s="210" t="s">
        <v>221</v>
      </c>
      <c r="F14" s="210" t="s">
        <v>230</v>
      </c>
      <c r="G14" s="210" t="s">
        <v>225</v>
      </c>
      <c r="H14" s="210" t="s">
        <v>227</v>
      </c>
      <c r="I14" s="580"/>
    </row>
    <row r="15" spans="1:42" ht="105" x14ac:dyDescent="0.25">
      <c r="B15" s="283" t="s">
        <v>894</v>
      </c>
      <c r="C15" s="210" t="s">
        <v>895</v>
      </c>
      <c r="D15" s="210" t="s">
        <v>896</v>
      </c>
      <c r="E15" s="210" t="s">
        <v>220</v>
      </c>
      <c r="F15" s="210" t="s">
        <v>222</v>
      </c>
      <c r="G15" s="210" t="s">
        <v>226</v>
      </c>
      <c r="H15" s="210" t="s">
        <v>227</v>
      </c>
      <c r="I15" s="580"/>
    </row>
    <row r="16" spans="1:42" ht="45.75" thickBot="1" x14ac:dyDescent="0.3">
      <c r="B16" s="284" t="s">
        <v>897</v>
      </c>
      <c r="C16" s="285" t="s">
        <v>895</v>
      </c>
      <c r="D16" s="285" t="s">
        <v>218</v>
      </c>
      <c r="E16" s="285" t="s">
        <v>220</v>
      </c>
      <c r="F16" s="285" t="s">
        <v>229</v>
      </c>
      <c r="G16" s="285" t="s">
        <v>224</v>
      </c>
      <c r="H16" s="285" t="s">
        <v>663</v>
      </c>
      <c r="I16" s="581"/>
    </row>
  </sheetData>
  <mergeCells count="15">
    <mergeCell ref="B6:I6"/>
    <mergeCell ref="E7:F7"/>
    <mergeCell ref="B8:B9"/>
    <mergeCell ref="C8:C9"/>
    <mergeCell ref="D8:D9"/>
    <mergeCell ref="I8:I16"/>
    <mergeCell ref="B11:B12"/>
    <mergeCell ref="C11:C12"/>
    <mergeCell ref="D11:D12"/>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2578125" defaultRowHeight="15" x14ac:dyDescent="0.25"/>
  <cols>
    <col min="3" max="3" width="113.7109375" customWidth="1"/>
  </cols>
  <sheetData>
    <row r="5" spans="2:3" ht="28.5" x14ac:dyDescent="0.25">
      <c r="B5" s="60" t="s">
        <v>24</v>
      </c>
      <c r="C5" s="62" t="s">
        <v>25</v>
      </c>
    </row>
    <row r="6" spans="2:3" ht="28.5" x14ac:dyDescent="0.25">
      <c r="B6" s="60" t="s">
        <v>24</v>
      </c>
      <c r="C6" s="61" t="s">
        <v>26</v>
      </c>
    </row>
    <row r="7" spans="2:3" ht="28.5" x14ac:dyDescent="0.25">
      <c r="B7" s="60" t="s">
        <v>27</v>
      </c>
      <c r="C7" s="66" t="s">
        <v>28</v>
      </c>
    </row>
    <row r="8" spans="2:3" ht="28.5" x14ac:dyDescent="0.25">
      <c r="B8" s="60" t="s">
        <v>29</v>
      </c>
      <c r="C8" s="65" t="s">
        <v>26</v>
      </c>
    </row>
    <row r="9" spans="2:3" x14ac:dyDescent="0.25">
      <c r="B9" s="60" t="s">
        <v>29</v>
      </c>
      <c r="C9" s="61"/>
    </row>
    <row r="10" spans="2:3" ht="28.5" x14ac:dyDescent="0.25">
      <c r="B10" s="63" t="s">
        <v>27</v>
      </c>
      <c r="C10" s="64" t="s">
        <v>30</v>
      </c>
    </row>
    <row r="11" spans="2:3" ht="28.5" x14ac:dyDescent="0.25">
      <c r="B11" s="63" t="s">
        <v>29</v>
      </c>
      <c r="C11" s="64" t="s">
        <v>31</v>
      </c>
    </row>
    <row r="12" spans="2:3" x14ac:dyDescent="0.25">
      <c r="B12" s="60" t="s">
        <v>24</v>
      </c>
      <c r="C12" s="62" t="s">
        <v>32</v>
      </c>
    </row>
    <row r="13" spans="2:3" x14ac:dyDescent="0.25">
      <c r="B13" s="60" t="s">
        <v>24</v>
      </c>
      <c r="C13" s="61" t="s">
        <v>32</v>
      </c>
    </row>
    <row r="14" spans="2:3" x14ac:dyDescent="0.25">
      <c r="B14" s="60" t="s">
        <v>27</v>
      </c>
      <c r="C14" s="65" t="s">
        <v>32</v>
      </c>
    </row>
    <row r="15" spans="2:3" x14ac:dyDescent="0.25">
      <c r="B15" s="60" t="s">
        <v>29</v>
      </c>
      <c r="C15" s="62" t="s">
        <v>33</v>
      </c>
    </row>
    <row r="16" spans="2:3" x14ac:dyDescent="0.25">
      <c r="B16" s="60" t="s">
        <v>29</v>
      </c>
      <c r="C16" s="62" t="s">
        <v>34</v>
      </c>
    </row>
    <row r="17" spans="2:3" x14ac:dyDescent="0.25">
      <c r="B17" s="60" t="s">
        <v>29</v>
      </c>
      <c r="C17" s="62" t="s">
        <v>35</v>
      </c>
    </row>
    <row r="18" spans="2:3" x14ac:dyDescent="0.25">
      <c r="B18" s="60" t="s">
        <v>29</v>
      </c>
      <c r="C18" s="62" t="s">
        <v>36</v>
      </c>
    </row>
    <row r="19" spans="2:3" ht="28.5" x14ac:dyDescent="0.25">
      <c r="B19" s="63" t="s">
        <v>24</v>
      </c>
      <c r="C19" s="64" t="s">
        <v>37</v>
      </c>
    </row>
    <row r="20" spans="2:3" ht="28.5" x14ac:dyDescent="0.25">
      <c r="B20" s="60" t="s">
        <v>24</v>
      </c>
      <c r="C20" s="61" t="s">
        <v>37</v>
      </c>
    </row>
    <row r="21" spans="2:3" x14ac:dyDescent="0.25">
      <c r="B21" s="63" t="s">
        <v>27</v>
      </c>
      <c r="C21" s="67" t="s">
        <v>38</v>
      </c>
    </row>
    <row r="22" spans="2:3" x14ac:dyDescent="0.25">
      <c r="B22" s="60" t="s">
        <v>24</v>
      </c>
      <c r="C22" s="66" t="s">
        <v>39</v>
      </c>
    </row>
    <row r="23" spans="2:3" x14ac:dyDescent="0.25">
      <c r="B23" s="60" t="s">
        <v>24</v>
      </c>
      <c r="C23" s="62" t="s">
        <v>40</v>
      </c>
    </row>
    <row r="24" spans="2:3" x14ac:dyDescent="0.25">
      <c r="B24" s="60" t="s">
        <v>24</v>
      </c>
      <c r="C24" s="61" t="s">
        <v>41</v>
      </c>
    </row>
    <row r="25" spans="2:3" x14ac:dyDescent="0.25">
      <c r="B25" s="60" t="s">
        <v>29</v>
      </c>
      <c r="C25" s="66" t="s">
        <v>42</v>
      </c>
    </row>
    <row r="26" spans="2:3" ht="28.5" x14ac:dyDescent="0.25">
      <c r="B26" s="60" t="s">
        <v>29</v>
      </c>
      <c r="C26" s="66" t="s">
        <v>43</v>
      </c>
    </row>
    <row r="27" spans="2:3" x14ac:dyDescent="0.25">
      <c r="B27" s="68" t="s">
        <v>29</v>
      </c>
      <c r="C27" s="66" t="s">
        <v>44</v>
      </c>
    </row>
    <row r="28" spans="2:3" x14ac:dyDescent="0.25">
      <c r="B28" s="63" t="s">
        <v>29</v>
      </c>
      <c r="C28" s="67" t="s">
        <v>45</v>
      </c>
    </row>
    <row r="29" spans="2:3" x14ac:dyDescent="0.25">
      <c r="B29" s="63" t="s">
        <v>46</v>
      </c>
      <c r="C29" s="67" t="s">
        <v>45</v>
      </c>
    </row>
    <row r="30" spans="2:3" x14ac:dyDescent="0.25">
      <c r="B30" s="63" t="s">
        <v>24</v>
      </c>
      <c r="C30" s="67" t="s">
        <v>47</v>
      </c>
    </row>
    <row r="31" spans="2:3" x14ac:dyDescent="0.25">
      <c r="B31" s="60" t="s">
        <v>27</v>
      </c>
      <c r="C31" s="66" t="s">
        <v>48</v>
      </c>
    </row>
    <row r="32" spans="2:3" ht="28.5" x14ac:dyDescent="0.25">
      <c r="B32" s="60" t="s">
        <v>29</v>
      </c>
      <c r="C32" s="66" t="s">
        <v>49</v>
      </c>
    </row>
    <row r="33" spans="2:3" x14ac:dyDescent="0.25">
      <c r="B33" s="63" t="s">
        <v>29</v>
      </c>
      <c r="C33" s="67" t="s">
        <v>50</v>
      </c>
    </row>
    <row r="34" spans="2:3" x14ac:dyDescent="0.25">
      <c r="B34" s="60" t="s">
        <v>29</v>
      </c>
      <c r="C34" s="66" t="s">
        <v>51</v>
      </c>
    </row>
    <row r="35" spans="2:3" x14ac:dyDescent="0.25">
      <c r="B35" s="60" t="s">
        <v>24</v>
      </c>
      <c r="C35" s="66" t="s">
        <v>52</v>
      </c>
    </row>
    <row r="36" spans="2:3" x14ac:dyDescent="0.25">
      <c r="B36" s="68" t="s">
        <v>24</v>
      </c>
      <c r="C36" s="62" t="s">
        <v>53</v>
      </c>
    </row>
    <row r="37" spans="2:3" x14ac:dyDescent="0.25">
      <c r="B37" s="60" t="s">
        <v>24</v>
      </c>
      <c r="C37" s="65" t="s">
        <v>53</v>
      </c>
    </row>
    <row r="38" spans="2:3" x14ac:dyDescent="0.25">
      <c r="B38" s="60" t="s">
        <v>24</v>
      </c>
      <c r="C38" s="66" t="s">
        <v>54</v>
      </c>
    </row>
    <row r="39" spans="2:3" x14ac:dyDescent="0.25">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2578125" defaultRowHeight="15" x14ac:dyDescent="0.25"/>
  <cols>
    <col min="1" max="1" width="3.42578125" style="1" customWidth="1"/>
    <col min="2" max="2" width="110.28515625" style="1" customWidth="1"/>
    <col min="3" max="12" width="3.42578125" style="1" customWidth="1"/>
    <col min="13" max="14" width="6.42578125" style="1" customWidth="1"/>
    <col min="15" max="24" width="3.42578125" style="1" customWidth="1"/>
    <col min="25" max="25" width="5.42578125" style="1" customWidth="1"/>
    <col min="26" max="26" width="6.42578125" style="1" customWidth="1"/>
    <col min="27" max="76" width="10.7109375" style="1"/>
    <col min="77" max="77" width="11.42578125" style="1" customWidth="1"/>
    <col min="78" max="272" width="10.7109375" style="1"/>
    <col min="273" max="273" width="34.7109375" style="1" customWidth="1"/>
    <col min="274" max="274" width="88.42578125" style="1" customWidth="1"/>
    <col min="275" max="277" width="10.7109375" style="1"/>
    <col min="278" max="278" width="91.42578125" style="1" customWidth="1"/>
    <col min="279" max="528" width="10.7109375" style="1"/>
    <col min="529" max="529" width="34.7109375" style="1" customWidth="1"/>
    <col min="530" max="530" width="88.42578125" style="1" customWidth="1"/>
    <col min="531" max="533" width="10.7109375" style="1"/>
    <col min="534" max="534" width="91.42578125" style="1" customWidth="1"/>
    <col min="535" max="784" width="10.7109375" style="1"/>
    <col min="785" max="785" width="34.7109375" style="1" customWidth="1"/>
    <col min="786" max="786" width="88.42578125" style="1" customWidth="1"/>
    <col min="787" max="789" width="10.7109375" style="1"/>
    <col min="790" max="790" width="91.42578125" style="1" customWidth="1"/>
    <col min="791" max="1040" width="10.7109375" style="1"/>
    <col min="1041" max="1041" width="34.7109375" style="1" customWidth="1"/>
    <col min="1042" max="1042" width="88.42578125" style="1" customWidth="1"/>
    <col min="1043" max="1045" width="10.7109375" style="1"/>
    <col min="1046" max="1046" width="91.42578125" style="1" customWidth="1"/>
    <col min="1047" max="1296" width="10.7109375" style="1"/>
    <col min="1297" max="1297" width="34.7109375" style="1" customWidth="1"/>
    <col min="1298" max="1298" width="88.42578125" style="1" customWidth="1"/>
    <col min="1299" max="1301" width="10.7109375" style="1"/>
    <col min="1302" max="1302" width="91.42578125" style="1" customWidth="1"/>
    <col min="1303" max="1552" width="10.7109375" style="1"/>
    <col min="1553" max="1553" width="34.7109375" style="1" customWidth="1"/>
    <col min="1554" max="1554" width="88.42578125" style="1" customWidth="1"/>
    <col min="1555" max="1557" width="10.7109375" style="1"/>
    <col min="1558" max="1558" width="91.42578125" style="1" customWidth="1"/>
    <col min="1559" max="1808" width="10.7109375" style="1"/>
    <col min="1809" max="1809" width="34.7109375" style="1" customWidth="1"/>
    <col min="1810" max="1810" width="88.42578125" style="1" customWidth="1"/>
    <col min="1811" max="1813" width="10.7109375" style="1"/>
    <col min="1814" max="1814" width="91.42578125" style="1" customWidth="1"/>
    <col min="1815" max="2064" width="10.7109375" style="1"/>
    <col min="2065" max="2065" width="34.7109375" style="1" customWidth="1"/>
    <col min="2066" max="2066" width="88.42578125" style="1" customWidth="1"/>
    <col min="2067" max="2069" width="10.7109375" style="1"/>
    <col min="2070" max="2070" width="91.42578125" style="1" customWidth="1"/>
    <col min="2071" max="2320" width="10.7109375" style="1"/>
    <col min="2321" max="2321" width="34.7109375" style="1" customWidth="1"/>
    <col min="2322" max="2322" width="88.42578125" style="1" customWidth="1"/>
    <col min="2323" max="2325" width="10.7109375" style="1"/>
    <col min="2326" max="2326" width="91.42578125" style="1" customWidth="1"/>
    <col min="2327" max="2576" width="10.7109375" style="1"/>
    <col min="2577" max="2577" width="34.7109375" style="1" customWidth="1"/>
    <col min="2578" max="2578" width="88.42578125" style="1" customWidth="1"/>
    <col min="2579" max="2581" width="10.7109375" style="1"/>
    <col min="2582" max="2582" width="91.42578125" style="1" customWidth="1"/>
    <col min="2583" max="2832" width="10.7109375" style="1"/>
    <col min="2833" max="2833" width="34.7109375" style="1" customWidth="1"/>
    <col min="2834" max="2834" width="88.42578125" style="1" customWidth="1"/>
    <col min="2835" max="2837" width="10.7109375" style="1"/>
    <col min="2838" max="2838" width="91.42578125" style="1" customWidth="1"/>
    <col min="2839" max="3088" width="10.7109375" style="1"/>
    <col min="3089" max="3089" width="34.7109375" style="1" customWidth="1"/>
    <col min="3090" max="3090" width="88.42578125" style="1" customWidth="1"/>
    <col min="3091" max="3093" width="10.7109375" style="1"/>
    <col min="3094" max="3094" width="91.42578125" style="1" customWidth="1"/>
    <col min="3095" max="3344" width="10.7109375" style="1"/>
    <col min="3345" max="3345" width="34.7109375" style="1" customWidth="1"/>
    <col min="3346" max="3346" width="88.42578125" style="1" customWidth="1"/>
    <col min="3347" max="3349" width="10.7109375" style="1"/>
    <col min="3350" max="3350" width="91.42578125" style="1" customWidth="1"/>
    <col min="3351" max="3600" width="10.7109375" style="1"/>
    <col min="3601" max="3601" width="34.7109375" style="1" customWidth="1"/>
    <col min="3602" max="3602" width="88.42578125" style="1" customWidth="1"/>
    <col min="3603" max="3605" width="10.7109375" style="1"/>
    <col min="3606" max="3606" width="91.42578125" style="1" customWidth="1"/>
    <col min="3607" max="3856" width="10.7109375" style="1"/>
    <col min="3857" max="3857" width="34.7109375" style="1" customWidth="1"/>
    <col min="3858" max="3858" width="88.42578125" style="1" customWidth="1"/>
    <col min="3859" max="3861" width="10.7109375" style="1"/>
    <col min="3862" max="3862" width="91.42578125" style="1" customWidth="1"/>
    <col min="3863" max="4112" width="10.7109375" style="1"/>
    <col min="4113" max="4113" width="34.7109375" style="1" customWidth="1"/>
    <col min="4114" max="4114" width="88.42578125" style="1" customWidth="1"/>
    <col min="4115" max="4117" width="10.7109375" style="1"/>
    <col min="4118" max="4118" width="91.42578125" style="1" customWidth="1"/>
    <col min="4119" max="4368" width="10.7109375" style="1"/>
    <col min="4369" max="4369" width="34.7109375" style="1" customWidth="1"/>
    <col min="4370" max="4370" width="88.42578125" style="1" customWidth="1"/>
    <col min="4371" max="4373" width="10.7109375" style="1"/>
    <col min="4374" max="4374" width="91.42578125" style="1" customWidth="1"/>
    <col min="4375" max="4624" width="10.7109375" style="1"/>
    <col min="4625" max="4625" width="34.7109375" style="1" customWidth="1"/>
    <col min="4626" max="4626" width="88.42578125" style="1" customWidth="1"/>
    <col min="4627" max="4629" width="10.7109375" style="1"/>
    <col min="4630" max="4630" width="91.42578125" style="1" customWidth="1"/>
    <col min="4631" max="4880" width="10.7109375" style="1"/>
    <col min="4881" max="4881" width="34.7109375" style="1" customWidth="1"/>
    <col min="4882" max="4882" width="88.42578125" style="1" customWidth="1"/>
    <col min="4883" max="4885" width="10.7109375" style="1"/>
    <col min="4886" max="4886" width="91.42578125" style="1" customWidth="1"/>
    <col min="4887" max="5136" width="10.7109375" style="1"/>
    <col min="5137" max="5137" width="34.7109375" style="1" customWidth="1"/>
    <col min="5138" max="5138" width="88.42578125" style="1" customWidth="1"/>
    <col min="5139" max="5141" width="10.7109375" style="1"/>
    <col min="5142" max="5142" width="91.42578125" style="1" customWidth="1"/>
    <col min="5143" max="5392" width="10.7109375" style="1"/>
    <col min="5393" max="5393" width="34.7109375" style="1" customWidth="1"/>
    <col min="5394" max="5394" width="88.42578125" style="1" customWidth="1"/>
    <col min="5395" max="5397" width="10.7109375" style="1"/>
    <col min="5398" max="5398" width="91.42578125" style="1" customWidth="1"/>
    <col min="5399" max="5648" width="10.7109375" style="1"/>
    <col min="5649" max="5649" width="34.7109375" style="1" customWidth="1"/>
    <col min="5650" max="5650" width="88.42578125" style="1" customWidth="1"/>
    <col min="5651" max="5653" width="10.7109375" style="1"/>
    <col min="5654" max="5654" width="91.42578125" style="1" customWidth="1"/>
    <col min="5655" max="5904" width="10.7109375" style="1"/>
    <col min="5905" max="5905" width="34.7109375" style="1" customWidth="1"/>
    <col min="5906" max="5906" width="88.42578125" style="1" customWidth="1"/>
    <col min="5907" max="5909" width="10.7109375" style="1"/>
    <col min="5910" max="5910" width="91.42578125" style="1" customWidth="1"/>
    <col min="5911" max="6160" width="10.7109375" style="1"/>
    <col min="6161" max="6161" width="34.7109375" style="1" customWidth="1"/>
    <col min="6162" max="6162" width="88.42578125" style="1" customWidth="1"/>
    <col min="6163" max="6165" width="10.7109375" style="1"/>
    <col min="6166" max="6166" width="91.42578125" style="1" customWidth="1"/>
    <col min="6167" max="6416" width="10.7109375" style="1"/>
    <col min="6417" max="6417" width="34.7109375" style="1" customWidth="1"/>
    <col min="6418" max="6418" width="88.42578125" style="1" customWidth="1"/>
    <col min="6419" max="6421" width="10.7109375" style="1"/>
    <col min="6422" max="6422" width="91.42578125" style="1" customWidth="1"/>
    <col min="6423" max="6672" width="10.7109375" style="1"/>
    <col min="6673" max="6673" width="34.7109375" style="1" customWidth="1"/>
    <col min="6674" max="6674" width="88.42578125" style="1" customWidth="1"/>
    <col min="6675" max="6677" width="10.7109375" style="1"/>
    <col min="6678" max="6678" width="91.42578125" style="1" customWidth="1"/>
    <col min="6679" max="6928" width="10.7109375" style="1"/>
    <col min="6929" max="6929" width="34.7109375" style="1" customWidth="1"/>
    <col min="6930" max="6930" width="88.42578125" style="1" customWidth="1"/>
    <col min="6931" max="6933" width="10.7109375" style="1"/>
    <col min="6934" max="6934" width="91.42578125" style="1" customWidth="1"/>
    <col min="6935" max="7184" width="10.7109375" style="1"/>
    <col min="7185" max="7185" width="34.7109375" style="1" customWidth="1"/>
    <col min="7186" max="7186" width="88.42578125" style="1" customWidth="1"/>
    <col min="7187" max="7189" width="10.7109375" style="1"/>
    <col min="7190" max="7190" width="91.42578125" style="1" customWidth="1"/>
    <col min="7191" max="7440" width="10.7109375" style="1"/>
    <col min="7441" max="7441" width="34.7109375" style="1" customWidth="1"/>
    <col min="7442" max="7442" width="88.42578125" style="1" customWidth="1"/>
    <col min="7443" max="7445" width="10.7109375" style="1"/>
    <col min="7446" max="7446" width="91.42578125" style="1" customWidth="1"/>
    <col min="7447" max="7696" width="10.7109375" style="1"/>
    <col min="7697" max="7697" width="34.7109375" style="1" customWidth="1"/>
    <col min="7698" max="7698" width="88.42578125" style="1" customWidth="1"/>
    <col min="7699" max="7701" width="10.7109375" style="1"/>
    <col min="7702" max="7702" width="91.42578125" style="1" customWidth="1"/>
    <col min="7703" max="7952" width="10.7109375" style="1"/>
    <col min="7953" max="7953" width="34.7109375" style="1" customWidth="1"/>
    <col min="7954" max="7954" width="88.42578125" style="1" customWidth="1"/>
    <col min="7955" max="7957" width="10.7109375" style="1"/>
    <col min="7958" max="7958" width="91.42578125" style="1" customWidth="1"/>
    <col min="7959" max="8208" width="10.7109375" style="1"/>
    <col min="8209" max="8209" width="34.7109375" style="1" customWidth="1"/>
    <col min="8210" max="8210" width="88.42578125" style="1" customWidth="1"/>
    <col min="8211" max="8213" width="10.7109375" style="1"/>
    <col min="8214" max="8214" width="91.42578125" style="1" customWidth="1"/>
    <col min="8215" max="8464" width="10.7109375" style="1"/>
    <col min="8465" max="8465" width="34.7109375" style="1" customWidth="1"/>
    <col min="8466" max="8466" width="88.42578125" style="1" customWidth="1"/>
    <col min="8467" max="8469" width="10.7109375" style="1"/>
    <col min="8470" max="8470" width="91.42578125" style="1" customWidth="1"/>
    <col min="8471" max="8720" width="10.7109375" style="1"/>
    <col min="8721" max="8721" width="34.7109375" style="1" customWidth="1"/>
    <col min="8722" max="8722" width="88.42578125" style="1" customWidth="1"/>
    <col min="8723" max="8725" width="10.7109375" style="1"/>
    <col min="8726" max="8726" width="91.42578125" style="1" customWidth="1"/>
    <col min="8727" max="8976" width="10.7109375" style="1"/>
    <col min="8977" max="8977" width="34.7109375" style="1" customWidth="1"/>
    <col min="8978" max="8978" width="88.42578125" style="1" customWidth="1"/>
    <col min="8979" max="8981" width="10.7109375" style="1"/>
    <col min="8982" max="8982" width="91.42578125" style="1" customWidth="1"/>
    <col min="8983" max="9232" width="10.7109375" style="1"/>
    <col min="9233" max="9233" width="34.7109375" style="1" customWidth="1"/>
    <col min="9234" max="9234" width="88.42578125" style="1" customWidth="1"/>
    <col min="9235" max="9237" width="10.7109375" style="1"/>
    <col min="9238" max="9238" width="91.42578125" style="1" customWidth="1"/>
    <col min="9239" max="9488" width="10.7109375" style="1"/>
    <col min="9489" max="9489" width="34.7109375" style="1" customWidth="1"/>
    <col min="9490" max="9490" width="88.42578125" style="1" customWidth="1"/>
    <col min="9491" max="9493" width="10.7109375" style="1"/>
    <col min="9494" max="9494" width="91.42578125" style="1" customWidth="1"/>
    <col min="9495" max="9744" width="10.7109375" style="1"/>
    <col min="9745" max="9745" width="34.7109375" style="1" customWidth="1"/>
    <col min="9746" max="9746" width="88.42578125" style="1" customWidth="1"/>
    <col min="9747" max="9749" width="10.7109375" style="1"/>
    <col min="9750" max="9750" width="91.42578125" style="1" customWidth="1"/>
    <col min="9751" max="10000" width="10.7109375" style="1"/>
    <col min="10001" max="10001" width="34.7109375" style="1" customWidth="1"/>
    <col min="10002" max="10002" width="88.42578125" style="1" customWidth="1"/>
    <col min="10003" max="10005" width="10.7109375" style="1"/>
    <col min="10006" max="10006" width="91.42578125" style="1" customWidth="1"/>
    <col min="10007" max="10256" width="10.7109375" style="1"/>
    <col min="10257" max="10257" width="34.7109375" style="1" customWidth="1"/>
    <col min="10258" max="10258" width="88.42578125" style="1" customWidth="1"/>
    <col min="10259" max="10261" width="10.7109375" style="1"/>
    <col min="10262" max="10262" width="91.42578125" style="1" customWidth="1"/>
    <col min="10263" max="10512" width="10.7109375" style="1"/>
    <col min="10513" max="10513" width="34.7109375" style="1" customWidth="1"/>
    <col min="10514" max="10514" width="88.42578125" style="1" customWidth="1"/>
    <col min="10515" max="10517" width="10.7109375" style="1"/>
    <col min="10518" max="10518" width="91.42578125" style="1" customWidth="1"/>
    <col min="10519" max="10768" width="10.7109375" style="1"/>
    <col min="10769" max="10769" width="34.7109375" style="1" customWidth="1"/>
    <col min="10770" max="10770" width="88.42578125" style="1" customWidth="1"/>
    <col min="10771" max="10773" width="10.7109375" style="1"/>
    <col min="10774" max="10774" width="91.42578125" style="1" customWidth="1"/>
    <col min="10775" max="11024" width="10.7109375" style="1"/>
    <col min="11025" max="11025" width="34.7109375" style="1" customWidth="1"/>
    <col min="11026" max="11026" width="88.42578125" style="1" customWidth="1"/>
    <col min="11027" max="11029" width="10.7109375" style="1"/>
    <col min="11030" max="11030" width="91.42578125" style="1" customWidth="1"/>
    <col min="11031" max="11280" width="10.7109375" style="1"/>
    <col min="11281" max="11281" width="34.7109375" style="1" customWidth="1"/>
    <col min="11282" max="11282" width="88.42578125" style="1" customWidth="1"/>
    <col min="11283" max="11285" width="10.7109375" style="1"/>
    <col min="11286" max="11286" width="91.42578125" style="1" customWidth="1"/>
    <col min="11287" max="11536" width="10.7109375" style="1"/>
    <col min="11537" max="11537" width="34.7109375" style="1" customWidth="1"/>
    <col min="11538" max="11538" width="88.42578125" style="1" customWidth="1"/>
    <col min="11539" max="11541" width="10.7109375" style="1"/>
    <col min="11542" max="11542" width="91.42578125" style="1" customWidth="1"/>
    <col min="11543" max="11792" width="10.7109375" style="1"/>
    <col min="11793" max="11793" width="34.7109375" style="1" customWidth="1"/>
    <col min="11794" max="11794" width="88.42578125" style="1" customWidth="1"/>
    <col min="11795" max="11797" width="10.7109375" style="1"/>
    <col min="11798" max="11798" width="91.42578125" style="1" customWidth="1"/>
    <col min="11799" max="12048" width="10.7109375" style="1"/>
    <col min="12049" max="12049" width="34.7109375" style="1" customWidth="1"/>
    <col min="12050" max="12050" width="88.42578125" style="1" customWidth="1"/>
    <col min="12051" max="12053" width="10.7109375" style="1"/>
    <col min="12054" max="12054" width="91.42578125" style="1" customWidth="1"/>
    <col min="12055" max="12304" width="10.7109375" style="1"/>
    <col min="12305" max="12305" width="34.7109375" style="1" customWidth="1"/>
    <col min="12306" max="12306" width="88.42578125" style="1" customWidth="1"/>
    <col min="12307" max="12309" width="10.7109375" style="1"/>
    <col min="12310" max="12310" width="91.42578125" style="1" customWidth="1"/>
    <col min="12311" max="12560" width="10.7109375" style="1"/>
    <col min="12561" max="12561" width="34.7109375" style="1" customWidth="1"/>
    <col min="12562" max="12562" width="88.42578125" style="1" customWidth="1"/>
    <col min="12563" max="12565" width="10.7109375" style="1"/>
    <col min="12566" max="12566" width="91.42578125" style="1" customWidth="1"/>
    <col min="12567" max="12816" width="10.7109375" style="1"/>
    <col min="12817" max="12817" width="34.7109375" style="1" customWidth="1"/>
    <col min="12818" max="12818" width="88.42578125" style="1" customWidth="1"/>
    <col min="12819" max="12821" width="10.7109375" style="1"/>
    <col min="12822" max="12822" width="91.42578125" style="1" customWidth="1"/>
    <col min="12823" max="13072" width="10.7109375" style="1"/>
    <col min="13073" max="13073" width="34.7109375" style="1" customWidth="1"/>
    <col min="13074" max="13074" width="88.42578125" style="1" customWidth="1"/>
    <col min="13075" max="13077" width="10.7109375" style="1"/>
    <col min="13078" max="13078" width="91.42578125" style="1" customWidth="1"/>
    <col min="13079" max="13328" width="10.7109375" style="1"/>
    <col min="13329" max="13329" width="34.7109375" style="1" customWidth="1"/>
    <col min="13330" max="13330" width="88.42578125" style="1" customWidth="1"/>
    <col min="13331" max="13333" width="10.7109375" style="1"/>
    <col min="13334" max="13334" width="91.42578125" style="1" customWidth="1"/>
    <col min="13335" max="13584" width="10.7109375" style="1"/>
    <col min="13585" max="13585" width="34.7109375" style="1" customWidth="1"/>
    <col min="13586" max="13586" width="88.42578125" style="1" customWidth="1"/>
    <col min="13587" max="13589" width="10.7109375" style="1"/>
    <col min="13590" max="13590" width="91.42578125" style="1" customWidth="1"/>
    <col min="13591" max="13840" width="10.7109375" style="1"/>
    <col min="13841" max="13841" width="34.7109375" style="1" customWidth="1"/>
    <col min="13842" max="13842" width="88.42578125" style="1" customWidth="1"/>
    <col min="13843" max="13845" width="10.7109375" style="1"/>
    <col min="13846" max="13846" width="91.42578125" style="1" customWidth="1"/>
    <col min="13847" max="14096" width="10.7109375" style="1"/>
    <col min="14097" max="14097" width="34.7109375" style="1" customWidth="1"/>
    <col min="14098" max="14098" width="88.42578125" style="1" customWidth="1"/>
    <col min="14099" max="14101" width="10.7109375" style="1"/>
    <col min="14102" max="14102" width="91.42578125" style="1" customWidth="1"/>
    <col min="14103" max="14352" width="10.7109375" style="1"/>
    <col min="14353" max="14353" width="34.7109375" style="1" customWidth="1"/>
    <col min="14354" max="14354" width="88.42578125" style="1" customWidth="1"/>
    <col min="14355" max="14357" width="10.7109375" style="1"/>
    <col min="14358" max="14358" width="91.42578125" style="1" customWidth="1"/>
    <col min="14359" max="14608" width="10.7109375" style="1"/>
    <col min="14609" max="14609" width="34.7109375" style="1" customWidth="1"/>
    <col min="14610" max="14610" width="88.42578125" style="1" customWidth="1"/>
    <col min="14611" max="14613" width="10.7109375" style="1"/>
    <col min="14614" max="14614" width="91.42578125" style="1" customWidth="1"/>
    <col min="14615" max="14864" width="10.7109375" style="1"/>
    <col min="14865" max="14865" width="34.7109375" style="1" customWidth="1"/>
    <col min="14866" max="14866" width="88.42578125" style="1" customWidth="1"/>
    <col min="14867" max="14869" width="10.7109375" style="1"/>
    <col min="14870" max="14870" width="91.42578125" style="1" customWidth="1"/>
    <col min="14871" max="15120" width="10.7109375" style="1"/>
    <col min="15121" max="15121" width="34.7109375" style="1" customWidth="1"/>
    <col min="15122" max="15122" width="88.42578125" style="1" customWidth="1"/>
    <col min="15123" max="15125" width="10.7109375" style="1"/>
    <col min="15126" max="15126" width="91.42578125" style="1" customWidth="1"/>
    <col min="15127" max="15376" width="10.7109375" style="1"/>
    <col min="15377" max="15377" width="34.7109375" style="1" customWidth="1"/>
    <col min="15378" max="15378" width="88.42578125" style="1" customWidth="1"/>
    <col min="15379" max="15381" width="10.7109375" style="1"/>
    <col min="15382" max="15382" width="91.42578125" style="1" customWidth="1"/>
    <col min="15383" max="15632" width="10.7109375" style="1"/>
    <col min="15633" max="15633" width="34.7109375" style="1" customWidth="1"/>
    <col min="15634" max="15634" width="88.42578125" style="1" customWidth="1"/>
    <col min="15635" max="15637" width="10.7109375" style="1"/>
    <col min="15638" max="15638" width="91.42578125" style="1" customWidth="1"/>
    <col min="15639" max="15888" width="10.7109375" style="1"/>
    <col min="15889" max="15889" width="34.7109375" style="1" customWidth="1"/>
    <col min="15890" max="15890" width="88.42578125" style="1" customWidth="1"/>
    <col min="15891" max="15893" width="10.7109375" style="1"/>
    <col min="15894" max="15894" width="91.42578125" style="1" customWidth="1"/>
    <col min="15895" max="16144" width="10.7109375" style="1"/>
    <col min="16145" max="16145" width="34.7109375" style="1" customWidth="1"/>
    <col min="16146" max="16146" width="88.42578125" style="1" customWidth="1"/>
    <col min="16147" max="16149" width="10.7109375" style="1"/>
    <col min="16150" max="16150" width="91.42578125" style="1" customWidth="1"/>
    <col min="16151" max="16384" width="10.7109375" style="1"/>
  </cols>
  <sheetData>
    <row r="2" spans="2:26" x14ac:dyDescent="0.25">
      <c r="C2" s="1">
        <v>1</v>
      </c>
      <c r="E2" s="1">
        <v>2</v>
      </c>
      <c r="I2" s="1">
        <v>3</v>
      </c>
      <c r="K2" s="1">
        <v>1</v>
      </c>
      <c r="U2" s="1">
        <v>3</v>
      </c>
      <c r="Y2" s="1">
        <v>2</v>
      </c>
    </row>
    <row r="3" spans="2:26" x14ac:dyDescent="0.25">
      <c r="C3" s="727" t="s">
        <v>56</v>
      </c>
      <c r="D3" s="727"/>
      <c r="E3" s="727" t="s">
        <v>57</v>
      </c>
      <c r="F3" s="727"/>
      <c r="G3" s="727" t="s">
        <v>58</v>
      </c>
      <c r="H3" s="727"/>
      <c r="I3" s="727" t="s">
        <v>59</v>
      </c>
      <c r="J3" s="727"/>
      <c r="K3" s="727" t="s">
        <v>60</v>
      </c>
      <c r="L3" s="727"/>
      <c r="M3" s="727" t="s">
        <v>61</v>
      </c>
      <c r="N3" s="727"/>
      <c r="O3" s="727" t="s">
        <v>62</v>
      </c>
      <c r="P3" s="727"/>
      <c r="Q3" s="727" t="s">
        <v>63</v>
      </c>
      <c r="R3" s="727"/>
      <c r="S3" s="727" t="s">
        <v>64</v>
      </c>
      <c r="T3" s="727"/>
      <c r="U3" s="727" t="s">
        <v>65</v>
      </c>
      <c r="V3" s="727"/>
      <c r="W3" s="727" t="s">
        <v>66</v>
      </c>
      <c r="X3" s="727"/>
      <c r="Y3" s="727" t="s">
        <v>67</v>
      </c>
      <c r="Z3" s="727"/>
    </row>
    <row r="4" spans="2:26" ht="259.14999999999998" customHeight="1" x14ac:dyDescent="0.25">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75" thickBot="1" x14ac:dyDescent="0.3"/>
    <row r="6" spans="2:26" x14ac:dyDescent="0.25">
      <c r="B6" s="18" t="s">
        <v>80</v>
      </c>
      <c r="C6" s="1" t="s">
        <v>81</v>
      </c>
      <c r="G6" s="1" t="s">
        <v>81</v>
      </c>
      <c r="I6" s="1" t="s">
        <v>81</v>
      </c>
    </row>
    <row r="7" spans="2:26" ht="15.75" x14ac:dyDescent="0.25">
      <c r="B7" s="19" t="s">
        <v>82</v>
      </c>
      <c r="G7" s="1" t="s">
        <v>81</v>
      </c>
      <c r="S7" s="15" t="s">
        <v>9</v>
      </c>
      <c r="T7" s="53"/>
    </row>
    <row r="8" spans="2:26" ht="15.75" x14ac:dyDescent="0.25">
      <c r="B8" s="22" t="s">
        <v>83</v>
      </c>
      <c r="S8" s="15" t="s">
        <v>9</v>
      </c>
      <c r="T8" s="53"/>
    </row>
    <row r="9" spans="2:26" ht="15.75" x14ac:dyDescent="0.25">
      <c r="B9" s="19" t="s">
        <v>84</v>
      </c>
      <c r="S9" s="16" t="s">
        <v>9</v>
      </c>
      <c r="T9" s="54"/>
    </row>
    <row r="10" spans="2:26" ht="15.75" x14ac:dyDescent="0.25">
      <c r="B10" s="19" t="s">
        <v>85</v>
      </c>
      <c r="S10" s="15" t="s">
        <v>9</v>
      </c>
      <c r="T10" s="53"/>
    </row>
    <row r="11" spans="2:26" ht="15.75" x14ac:dyDescent="0.25">
      <c r="B11" s="22" t="s">
        <v>86</v>
      </c>
      <c r="S11" s="15" t="s">
        <v>9</v>
      </c>
      <c r="T11" s="53"/>
    </row>
    <row r="12" spans="2:26" ht="15.75" x14ac:dyDescent="0.25">
      <c r="B12" s="22" t="s">
        <v>87</v>
      </c>
      <c r="S12" s="15" t="s">
        <v>9</v>
      </c>
      <c r="T12" s="53"/>
    </row>
    <row r="13" spans="2:26" ht="15.75" x14ac:dyDescent="0.25">
      <c r="B13" s="22" t="s">
        <v>88</v>
      </c>
      <c r="S13" s="15" t="s">
        <v>9</v>
      </c>
      <c r="T13" s="53"/>
    </row>
    <row r="14" spans="2:26" ht="16.5" thickBot="1" x14ac:dyDescent="0.3">
      <c r="B14" s="22" t="s">
        <v>89</v>
      </c>
      <c r="S14" s="17" t="s">
        <v>9</v>
      </c>
      <c r="T14" s="53"/>
    </row>
    <row r="15" spans="2:26" x14ac:dyDescent="0.25">
      <c r="B15" s="19" t="s">
        <v>90</v>
      </c>
    </row>
    <row r="16" spans="2:26" x14ac:dyDescent="0.25">
      <c r="B16" s="19" t="s">
        <v>91</v>
      </c>
    </row>
    <row r="17" spans="2:7" x14ac:dyDescent="0.25">
      <c r="B17" s="19" t="s">
        <v>92</v>
      </c>
    </row>
    <row r="18" spans="2:7" x14ac:dyDescent="0.25">
      <c r="B18" s="19" t="s">
        <v>93</v>
      </c>
    </row>
    <row r="19" spans="2:7" x14ac:dyDescent="0.25">
      <c r="B19" s="19" t="s">
        <v>94</v>
      </c>
    </row>
    <row r="20" spans="2:7" x14ac:dyDescent="0.25">
      <c r="B20" s="20" t="s">
        <v>95</v>
      </c>
      <c r="G20" s="1" t="s">
        <v>81</v>
      </c>
    </row>
    <row r="21" spans="2:7" x14ac:dyDescent="0.25">
      <c r="B21" s="36" t="s">
        <v>96</v>
      </c>
      <c r="G21" s="1" t="s">
        <v>81</v>
      </c>
    </row>
    <row r="22" spans="2:7" x14ac:dyDescent="0.25">
      <c r="B22" s="19" t="s">
        <v>97</v>
      </c>
    </row>
    <row r="23" spans="2:7" x14ac:dyDescent="0.25">
      <c r="B23" s="19" t="s">
        <v>98</v>
      </c>
    </row>
    <row r="24" spans="2:7" x14ac:dyDescent="0.25">
      <c r="B24" s="19" t="s">
        <v>99</v>
      </c>
    </row>
    <row r="25" spans="2:7" x14ac:dyDescent="0.25">
      <c r="B25" s="22" t="s">
        <v>100</v>
      </c>
    </row>
    <row r="26" spans="2:7" x14ac:dyDescent="0.25">
      <c r="B26" s="34" t="s">
        <v>101</v>
      </c>
      <c r="E26" s="1" t="s">
        <v>81</v>
      </c>
    </row>
    <row r="27" spans="2:7" x14ac:dyDescent="0.25">
      <c r="B27" s="19" t="s">
        <v>102</v>
      </c>
    </row>
    <row r="28" spans="2:7" x14ac:dyDescent="0.25">
      <c r="B28" s="19" t="s">
        <v>103</v>
      </c>
    </row>
    <row r="29" spans="2:7" x14ac:dyDescent="0.25">
      <c r="B29" s="36" t="s">
        <v>104</v>
      </c>
      <c r="G29" s="1" t="s">
        <v>81</v>
      </c>
    </row>
    <row r="30" spans="2:7" x14ac:dyDescent="0.25">
      <c r="B30" s="22" t="s">
        <v>105</v>
      </c>
      <c r="G30" s="1" t="s">
        <v>81</v>
      </c>
    </row>
    <row r="31" spans="2:7" x14ac:dyDescent="0.25">
      <c r="B31" s="20" t="s">
        <v>106</v>
      </c>
      <c r="C31" s="1" t="s">
        <v>81</v>
      </c>
    </row>
    <row r="32" spans="2:7" x14ac:dyDescent="0.25">
      <c r="B32" s="20" t="s">
        <v>107</v>
      </c>
      <c r="C32" s="49" t="s">
        <v>81</v>
      </c>
      <c r="D32" s="49"/>
    </row>
    <row r="33" spans="2:7" x14ac:dyDescent="0.25">
      <c r="B33" s="20" t="s">
        <v>108</v>
      </c>
      <c r="C33" s="1" t="s">
        <v>81</v>
      </c>
    </row>
    <row r="34" spans="2:7" x14ac:dyDescent="0.25">
      <c r="B34" s="22" t="s">
        <v>109</v>
      </c>
    </row>
    <row r="35" spans="2:7" x14ac:dyDescent="0.25">
      <c r="B35" s="38" t="s">
        <v>110</v>
      </c>
      <c r="G35" s="1" t="s">
        <v>81</v>
      </c>
    </row>
    <row r="36" spans="2:7" x14ac:dyDescent="0.25">
      <c r="B36" s="22" t="s">
        <v>111</v>
      </c>
      <c r="E36" s="1" t="s">
        <v>81</v>
      </c>
    </row>
    <row r="37" spans="2:7" x14ac:dyDescent="0.25">
      <c r="B37" s="19" t="s">
        <v>112</v>
      </c>
    </row>
    <row r="38" spans="2:7" x14ac:dyDescent="0.25">
      <c r="B38" s="21" t="s">
        <v>113</v>
      </c>
      <c r="C38" s="1" t="s">
        <v>81</v>
      </c>
    </row>
    <row r="39" spans="2:7" x14ac:dyDescent="0.25">
      <c r="B39" s="22" t="s">
        <v>114</v>
      </c>
    </row>
    <row r="40" spans="2:7" x14ac:dyDescent="0.25">
      <c r="B40" s="22" t="s">
        <v>115</v>
      </c>
      <c r="C40" s="1" t="s">
        <v>81</v>
      </c>
    </row>
    <row r="41" spans="2:7" x14ac:dyDescent="0.25">
      <c r="B41" s="22" t="s">
        <v>116</v>
      </c>
      <c r="C41" s="1" t="s">
        <v>81</v>
      </c>
    </row>
    <row r="42" spans="2:7" ht="15.75" thickBot="1" x14ac:dyDescent="0.3">
      <c r="B42" s="44" t="s">
        <v>117</v>
      </c>
    </row>
    <row r="43" spans="2:7" x14ac:dyDescent="0.25">
      <c r="B43" s="38" t="s">
        <v>118</v>
      </c>
      <c r="G43" s="1" t="s">
        <v>81</v>
      </c>
    </row>
    <row r="44" spans="2:7" x14ac:dyDescent="0.25">
      <c r="B44" s="19" t="s">
        <v>119</v>
      </c>
    </row>
    <row r="45" spans="2:7" x14ac:dyDescent="0.25">
      <c r="B45" s="19" t="s">
        <v>120</v>
      </c>
    </row>
    <row r="46" spans="2:7" x14ac:dyDescent="0.25">
      <c r="B46" s="20" t="s">
        <v>121</v>
      </c>
      <c r="C46" s="1" t="s">
        <v>81</v>
      </c>
      <c r="E46" s="1" t="s">
        <v>81</v>
      </c>
    </row>
    <row r="47" spans="2:7" x14ac:dyDescent="0.25">
      <c r="B47" s="21" t="s">
        <v>122</v>
      </c>
      <c r="C47" s="1" t="s">
        <v>81</v>
      </c>
      <c r="E47" s="1" t="s">
        <v>81</v>
      </c>
    </row>
    <row r="48" spans="2:7" x14ac:dyDescent="0.25">
      <c r="B48" s="22" t="s">
        <v>123</v>
      </c>
      <c r="C48" s="1" t="s">
        <v>81</v>
      </c>
    </row>
    <row r="49" spans="2:7" x14ac:dyDescent="0.25">
      <c r="B49" s="22" t="s">
        <v>124</v>
      </c>
      <c r="C49" s="1" t="s">
        <v>81</v>
      </c>
    </row>
    <row r="50" spans="2:7" x14ac:dyDescent="0.25">
      <c r="B50" s="22" t="s">
        <v>125</v>
      </c>
      <c r="C50" s="1" t="s">
        <v>81</v>
      </c>
    </row>
    <row r="51" spans="2:7" x14ac:dyDescent="0.25">
      <c r="B51" s="22" t="s">
        <v>126</v>
      </c>
      <c r="C51" s="1" t="s">
        <v>81</v>
      </c>
    </row>
    <row r="52" spans="2:7" x14ac:dyDescent="0.25">
      <c r="B52" s="20" t="s">
        <v>127</v>
      </c>
      <c r="C52" s="1" t="s">
        <v>81</v>
      </c>
    </row>
    <row r="53" spans="2:7" x14ac:dyDescent="0.25">
      <c r="B53" s="20" t="s">
        <v>128</v>
      </c>
    </row>
    <row r="54" spans="2:7" x14ac:dyDescent="0.25">
      <c r="B54" s="46" t="s">
        <v>129</v>
      </c>
      <c r="E54" s="1" t="s">
        <v>81</v>
      </c>
    </row>
    <row r="55" spans="2:7" x14ac:dyDescent="0.25">
      <c r="B55" s="19" t="s">
        <v>130</v>
      </c>
      <c r="E55" s="1" t="s">
        <v>81</v>
      </c>
    </row>
    <row r="56" spans="2:7" x14ac:dyDescent="0.25">
      <c r="B56" s="38" t="s">
        <v>131</v>
      </c>
      <c r="G56" s="1" t="s">
        <v>81</v>
      </c>
    </row>
    <row r="57" spans="2:7" x14ac:dyDescent="0.25">
      <c r="B57" s="22" t="s">
        <v>132</v>
      </c>
    </row>
    <row r="58" spans="2:7" x14ac:dyDescent="0.25">
      <c r="B58" s="22" t="s">
        <v>133</v>
      </c>
    </row>
    <row r="59" spans="2:7" x14ac:dyDescent="0.25">
      <c r="B59" s="22" t="s">
        <v>134</v>
      </c>
    </row>
    <row r="60" spans="2:7" x14ac:dyDescent="0.25">
      <c r="B60" s="22" t="s">
        <v>135</v>
      </c>
    </row>
    <row r="61" spans="2:7" x14ac:dyDescent="0.25">
      <c r="B61" s="22" t="s">
        <v>136</v>
      </c>
    </row>
    <row r="62" spans="2:7" x14ac:dyDescent="0.25">
      <c r="B62" s="19" t="s">
        <v>137</v>
      </c>
    </row>
    <row r="63" spans="2:7" x14ac:dyDescent="0.25">
      <c r="B63" s="22" t="s">
        <v>138</v>
      </c>
    </row>
    <row r="64" spans="2:7" x14ac:dyDescent="0.25">
      <c r="B64" s="38" t="s">
        <v>139</v>
      </c>
      <c r="G64" s="1" t="s">
        <v>81</v>
      </c>
    </row>
    <row r="65" spans="2:5" x14ac:dyDescent="0.25">
      <c r="B65" s="21" t="s">
        <v>140</v>
      </c>
      <c r="E65" s="1" t="s">
        <v>81</v>
      </c>
    </row>
    <row r="66" spans="2:5" x14ac:dyDescent="0.25">
      <c r="B66" s="20" t="s">
        <v>141</v>
      </c>
      <c r="E66" s="1" t="s">
        <v>81</v>
      </c>
    </row>
    <row r="67" spans="2:5" x14ac:dyDescent="0.25">
      <c r="B67" s="21" t="s">
        <v>142</v>
      </c>
      <c r="E67" s="1" t="s">
        <v>81</v>
      </c>
    </row>
    <row r="68" spans="2:5" x14ac:dyDescent="0.25">
      <c r="B68" s="20" t="s">
        <v>143</v>
      </c>
      <c r="E68" s="1" t="s">
        <v>81</v>
      </c>
    </row>
    <row r="69" spans="2:5" x14ac:dyDescent="0.25">
      <c r="B69" s="21" t="s">
        <v>144</v>
      </c>
      <c r="E69" s="1" t="s">
        <v>81</v>
      </c>
    </row>
    <row r="70" spans="2:5" x14ac:dyDescent="0.25">
      <c r="B70" s="34" t="s">
        <v>145</v>
      </c>
      <c r="E70" s="1" t="s">
        <v>9</v>
      </c>
    </row>
    <row r="71" spans="2:5" x14ac:dyDescent="0.25">
      <c r="B71" s="22" t="s">
        <v>146</v>
      </c>
    </row>
    <row r="72" spans="2:5" x14ac:dyDescent="0.25">
      <c r="B72" s="22" t="s">
        <v>147</v>
      </c>
    </row>
    <row r="73" spans="2:5" x14ac:dyDescent="0.25">
      <c r="B73" s="22" t="s">
        <v>148</v>
      </c>
    </row>
    <row r="74" spans="2:5" x14ac:dyDescent="0.25">
      <c r="B74" s="19" t="s">
        <v>149</v>
      </c>
      <c r="C74" s="1" t="s">
        <v>81</v>
      </c>
    </row>
    <row r="75" spans="2:5" x14ac:dyDescent="0.25">
      <c r="B75" s="19" t="s">
        <v>150</v>
      </c>
      <c r="C75" s="1" t="s">
        <v>81</v>
      </c>
    </row>
    <row r="76" spans="2:5" x14ac:dyDescent="0.25">
      <c r="B76" s="19" t="s">
        <v>151</v>
      </c>
      <c r="C76" s="1" t="s">
        <v>81</v>
      </c>
    </row>
    <row r="77" spans="2:5" x14ac:dyDescent="0.25">
      <c r="B77" s="19" t="s">
        <v>152</v>
      </c>
      <c r="C77" s="1" t="s">
        <v>81</v>
      </c>
    </row>
    <row r="78" spans="2:5" x14ac:dyDescent="0.25">
      <c r="B78" s="22" t="s">
        <v>153</v>
      </c>
    </row>
    <row r="79" spans="2:5" x14ac:dyDescent="0.25">
      <c r="B79" s="19" t="s">
        <v>154</v>
      </c>
    </row>
    <row r="80" spans="2:5" x14ac:dyDescent="0.25">
      <c r="B80" s="20" t="s">
        <v>155</v>
      </c>
    </row>
    <row r="81" spans="2:7" x14ac:dyDescent="0.25">
      <c r="B81" s="36" t="s">
        <v>156</v>
      </c>
      <c r="G81" s="1" t="s">
        <v>81</v>
      </c>
    </row>
    <row r="82" spans="2:7" x14ac:dyDescent="0.25">
      <c r="B82" s="19" t="s">
        <v>157</v>
      </c>
    </row>
    <row r="83" spans="2:7" x14ac:dyDescent="0.25">
      <c r="B83" s="21" t="s">
        <v>158</v>
      </c>
    </row>
    <row r="84" spans="2:7" x14ac:dyDescent="0.25">
      <c r="B84" s="20" t="s">
        <v>159</v>
      </c>
      <c r="E84" s="1" t="s">
        <v>81</v>
      </c>
    </row>
    <row r="85" spans="2:7" x14ac:dyDescent="0.25">
      <c r="B85" s="45" t="s">
        <v>159</v>
      </c>
    </row>
    <row r="86" spans="2:7" x14ac:dyDescent="0.25">
      <c r="B86" s="35" t="s">
        <v>160</v>
      </c>
      <c r="E86" s="1" t="s">
        <v>81</v>
      </c>
    </row>
    <row r="87" spans="2:7" x14ac:dyDescent="0.25">
      <c r="B87" s="41" t="s">
        <v>161</v>
      </c>
    </row>
    <row r="88" spans="2:7" x14ac:dyDescent="0.25">
      <c r="B88" s="42" t="s">
        <v>162</v>
      </c>
      <c r="C88" s="1" t="s">
        <v>81</v>
      </c>
    </row>
    <row r="89" spans="2:7" x14ac:dyDescent="0.25">
      <c r="B89" s="41" t="s">
        <v>163</v>
      </c>
    </row>
    <row r="90" spans="2:7" ht="15.75" thickBot="1" x14ac:dyDescent="0.3">
      <c r="B90" s="41" t="s">
        <v>164</v>
      </c>
    </row>
    <row r="91" spans="2:7" x14ac:dyDescent="0.25">
      <c r="B91" s="39" t="s">
        <v>165</v>
      </c>
      <c r="C91" s="1" t="s">
        <v>81</v>
      </c>
    </row>
    <row r="92" spans="2:7" x14ac:dyDescent="0.25">
      <c r="B92" s="35" t="s">
        <v>166</v>
      </c>
    </row>
    <row r="93" spans="2:7" x14ac:dyDescent="0.25">
      <c r="B93" s="42" t="s">
        <v>167</v>
      </c>
      <c r="C93" s="1" t="s">
        <v>81</v>
      </c>
    </row>
    <row r="94" spans="2:7" x14ac:dyDescent="0.25">
      <c r="B94" s="37" t="s">
        <v>168</v>
      </c>
      <c r="C94" s="1" t="s">
        <v>81</v>
      </c>
    </row>
    <row r="95" spans="2:7" x14ac:dyDescent="0.25">
      <c r="B95" s="24" t="s">
        <v>169</v>
      </c>
      <c r="C95" s="1" t="s">
        <v>81</v>
      </c>
    </row>
    <row r="96" spans="2:7" x14ac:dyDescent="0.25">
      <c r="B96" s="42" t="s">
        <v>170</v>
      </c>
      <c r="C96" s="1" t="s">
        <v>81</v>
      </c>
    </row>
    <row r="97" spans="2:7" x14ac:dyDescent="0.25">
      <c r="B97" s="41" t="s">
        <v>171</v>
      </c>
      <c r="C97" s="1" t="s">
        <v>81</v>
      </c>
    </row>
    <row r="98" spans="2:7" x14ac:dyDescent="0.25">
      <c r="B98" s="35" t="s">
        <v>172</v>
      </c>
    </row>
    <row r="99" spans="2:7" x14ac:dyDescent="0.25">
      <c r="B99" s="41" t="s">
        <v>173</v>
      </c>
    </row>
    <row r="100" spans="2:7" ht="15.75" thickBot="1" x14ac:dyDescent="0.3">
      <c r="B100" s="40" t="s">
        <v>174</v>
      </c>
    </row>
    <row r="101" spans="2:7" x14ac:dyDescent="0.25">
      <c r="B101" s="39" t="s">
        <v>175</v>
      </c>
    </row>
    <row r="102" spans="2:7" x14ac:dyDescent="0.25">
      <c r="B102" s="41" t="s">
        <v>176</v>
      </c>
    </row>
    <row r="103" spans="2:7" x14ac:dyDescent="0.25">
      <c r="B103" s="41" t="s">
        <v>177</v>
      </c>
    </row>
    <row r="104" spans="2:7" x14ac:dyDescent="0.25">
      <c r="B104" s="35" t="s">
        <v>178</v>
      </c>
    </row>
    <row r="105" spans="2:7" x14ac:dyDescent="0.25">
      <c r="B105" s="37" t="s">
        <v>179</v>
      </c>
      <c r="G105" s="1" t="s">
        <v>81</v>
      </c>
    </row>
    <row r="106" spans="2:7" x14ac:dyDescent="0.25">
      <c r="B106" s="24" t="s">
        <v>180</v>
      </c>
      <c r="C106" s="1" t="s">
        <v>81</v>
      </c>
    </row>
    <row r="107" spans="2:7" ht="15.75" thickBot="1" x14ac:dyDescent="0.3">
      <c r="B107" s="43" t="s">
        <v>181</v>
      </c>
    </row>
    <row r="108" spans="2:7" x14ac:dyDescent="0.25">
      <c r="B108" s="50" t="s">
        <v>182</v>
      </c>
      <c r="C108" s="1" t="s">
        <v>81</v>
      </c>
      <c r="E108" s="1" t="s">
        <v>81</v>
      </c>
    </row>
    <row r="109" spans="2:7" x14ac:dyDescent="0.25">
      <c r="B109" s="50" t="s">
        <v>183</v>
      </c>
      <c r="C109" s="1" t="s">
        <v>81</v>
      </c>
    </row>
    <row r="110" spans="2:7" x14ac:dyDescent="0.25">
      <c r="B110" s="50" t="s">
        <v>184</v>
      </c>
      <c r="C110" s="1" t="s">
        <v>81</v>
      </c>
      <c r="E110" s="1" t="s">
        <v>81</v>
      </c>
    </row>
    <row r="111" spans="2:7" x14ac:dyDescent="0.25">
      <c r="B111" s="50" t="s">
        <v>185</v>
      </c>
      <c r="E111" s="1" t="s">
        <v>81</v>
      </c>
    </row>
    <row r="112" spans="2:7" x14ac:dyDescent="0.25">
      <c r="B112" s="50" t="s">
        <v>186</v>
      </c>
      <c r="E112" s="1" t="s">
        <v>81</v>
      </c>
    </row>
    <row r="113" spans="2:25" x14ac:dyDescent="0.25">
      <c r="B113" s="50" t="s">
        <v>187</v>
      </c>
      <c r="G113" s="1" t="s">
        <v>81</v>
      </c>
    </row>
    <row r="114" spans="2:25" x14ac:dyDescent="0.25">
      <c r="B114" s="50" t="s">
        <v>188</v>
      </c>
      <c r="C114" s="1" t="s">
        <v>81</v>
      </c>
      <c r="E114" s="1" t="s">
        <v>81</v>
      </c>
    </row>
    <row r="115" spans="2:25" x14ac:dyDescent="0.25">
      <c r="B115" s="50" t="s">
        <v>189</v>
      </c>
      <c r="E115" s="1" t="s">
        <v>81</v>
      </c>
    </row>
    <row r="116" spans="2:25" x14ac:dyDescent="0.25">
      <c r="B116" s="50" t="s">
        <v>190</v>
      </c>
      <c r="G116" s="1" t="s">
        <v>81</v>
      </c>
    </row>
    <row r="117" spans="2:25" x14ac:dyDescent="0.25">
      <c r="B117" s="50" t="s">
        <v>191</v>
      </c>
      <c r="G117" s="1" t="s">
        <v>81</v>
      </c>
    </row>
    <row r="120" spans="2:25" ht="15.75" thickBot="1" x14ac:dyDescent="0.3"/>
    <row r="121" spans="2:25" ht="27" thickBot="1" x14ac:dyDescent="0.3">
      <c r="B121" s="3"/>
      <c r="Q121" s="719" t="s">
        <v>192</v>
      </c>
      <c r="R121" s="720"/>
      <c r="S121" s="721"/>
      <c r="T121" s="55"/>
      <c r="U121" s="721" t="s">
        <v>193</v>
      </c>
      <c r="V121" s="721"/>
      <c r="W121" s="721"/>
      <c r="X121" s="725"/>
      <c r="Y121" s="726"/>
    </row>
    <row r="122" spans="2:25" ht="16.5" thickBot="1" x14ac:dyDescent="0.3">
      <c r="Q122" s="722"/>
      <c r="R122" s="723"/>
      <c r="S122" s="724"/>
      <c r="T122" s="13"/>
      <c r="U122" s="13" t="s">
        <v>194</v>
      </c>
      <c r="V122" s="13"/>
      <c r="W122" s="13" t="s">
        <v>195</v>
      </c>
      <c r="X122" s="56"/>
      <c r="Y122" s="14" t="s">
        <v>196</v>
      </c>
    </row>
    <row r="123" spans="2:25" ht="16.5" thickBot="1" x14ac:dyDescent="0.3">
      <c r="B123" s="2" t="s">
        <v>21</v>
      </c>
      <c r="Q123" s="11">
        <v>1</v>
      </c>
      <c r="R123" s="51"/>
      <c r="S123" s="15" t="s">
        <v>71</v>
      </c>
      <c r="T123" s="15"/>
      <c r="U123" s="4" t="s">
        <v>23</v>
      </c>
      <c r="V123" s="4"/>
      <c r="W123" s="4"/>
      <c r="X123" s="57"/>
      <c r="Y123" s="5"/>
    </row>
    <row r="124" spans="2:25" ht="15.75" x14ac:dyDescent="0.25">
      <c r="B124" s="23" t="s">
        <v>168</v>
      </c>
      <c r="Q124" s="11">
        <v>2</v>
      </c>
      <c r="R124" s="51"/>
      <c r="S124" s="15" t="s">
        <v>72</v>
      </c>
      <c r="T124" s="15"/>
      <c r="U124" s="4" t="s">
        <v>23</v>
      </c>
      <c r="V124" s="4"/>
      <c r="W124" s="4" t="s">
        <v>23</v>
      </c>
      <c r="X124" s="57"/>
      <c r="Y124" s="5" t="s">
        <v>23</v>
      </c>
    </row>
    <row r="125" spans="2:25" ht="409.5" x14ac:dyDescent="0.25">
      <c r="B125" s="24" t="s">
        <v>127</v>
      </c>
      <c r="Q125" s="11">
        <v>3</v>
      </c>
      <c r="R125" s="51"/>
      <c r="S125" s="16" t="s">
        <v>197</v>
      </c>
      <c r="T125" s="16"/>
      <c r="U125" s="4"/>
      <c r="V125" s="4"/>
      <c r="W125" s="4" t="s">
        <v>23</v>
      </c>
      <c r="X125" s="57"/>
      <c r="Y125" s="5"/>
    </row>
    <row r="126" spans="2:25" ht="15.75" x14ac:dyDescent="0.25">
      <c r="B126" s="24" t="s">
        <v>107</v>
      </c>
      <c r="Q126" s="11">
        <v>4</v>
      </c>
      <c r="R126" s="51"/>
      <c r="S126" s="15" t="s">
        <v>74</v>
      </c>
      <c r="T126" s="15"/>
      <c r="U126" s="4"/>
      <c r="V126" s="4"/>
      <c r="W126" s="4" t="s">
        <v>23</v>
      </c>
      <c r="X126" s="57"/>
      <c r="Y126" s="5" t="s">
        <v>23</v>
      </c>
    </row>
    <row r="127" spans="2:25" ht="15.75" x14ac:dyDescent="0.25">
      <c r="B127" s="24" t="s">
        <v>108</v>
      </c>
      <c r="Q127" s="11">
        <v>5</v>
      </c>
      <c r="R127" s="51"/>
      <c r="S127" s="15" t="s">
        <v>75</v>
      </c>
      <c r="T127" s="15"/>
      <c r="U127" s="4" t="s">
        <v>23</v>
      </c>
      <c r="V127" s="4"/>
      <c r="W127" s="4" t="s">
        <v>23</v>
      </c>
      <c r="X127" s="57"/>
      <c r="Y127" s="5"/>
    </row>
    <row r="128" spans="2:25" ht="15.75" x14ac:dyDescent="0.25">
      <c r="B128" s="24" t="s">
        <v>167</v>
      </c>
      <c r="Q128" s="11">
        <v>6</v>
      </c>
      <c r="R128" s="51"/>
      <c r="S128" s="15" t="s">
        <v>76</v>
      </c>
      <c r="T128" s="15"/>
      <c r="U128" s="6"/>
      <c r="V128" s="6"/>
      <c r="W128" s="6"/>
      <c r="X128" s="58"/>
      <c r="Y128" s="5" t="s">
        <v>23</v>
      </c>
    </row>
    <row r="129" spans="2:25" ht="15.75" x14ac:dyDescent="0.25">
      <c r="B129" s="24" t="s">
        <v>180</v>
      </c>
      <c r="Q129" s="11">
        <v>7</v>
      </c>
      <c r="R129" s="51"/>
      <c r="S129" s="15" t="s">
        <v>77</v>
      </c>
      <c r="T129" s="15"/>
      <c r="U129" s="7" t="s">
        <v>23</v>
      </c>
      <c r="V129" s="7"/>
      <c r="W129" s="6"/>
      <c r="X129" s="58"/>
      <c r="Y129" s="8"/>
    </row>
    <row r="130" spans="2:25" ht="16.5" thickBot="1" x14ac:dyDescent="0.3">
      <c r="B130" s="24" t="s">
        <v>198</v>
      </c>
      <c r="Q130" s="12">
        <v>8</v>
      </c>
      <c r="R130" s="52"/>
      <c r="S130" s="17" t="s">
        <v>78</v>
      </c>
      <c r="T130" s="17"/>
      <c r="U130" s="9"/>
      <c r="V130" s="9"/>
      <c r="W130" s="9"/>
      <c r="X130" s="59"/>
      <c r="Y130" s="10" t="s">
        <v>23</v>
      </c>
    </row>
    <row r="131" spans="2:25" x14ac:dyDescent="0.25">
      <c r="B131" s="24" t="s">
        <v>199</v>
      </c>
    </row>
    <row r="132" spans="2:25" x14ac:dyDescent="0.25">
      <c r="B132" s="24" t="s">
        <v>200</v>
      </c>
    </row>
    <row r="133" spans="2:25" x14ac:dyDescent="0.25">
      <c r="B133" s="24" t="s">
        <v>170</v>
      </c>
    </row>
    <row r="134" spans="2:25" x14ac:dyDescent="0.25">
      <c r="B134" s="24" t="s">
        <v>201</v>
      </c>
    </row>
    <row r="135" spans="2:25" x14ac:dyDescent="0.25">
      <c r="B135" s="24" t="s">
        <v>202</v>
      </c>
    </row>
    <row r="136" spans="2:25" ht="15.75" thickBot="1" x14ac:dyDescent="0.3">
      <c r="B136" s="25" t="s">
        <v>203</v>
      </c>
    </row>
    <row r="137" spans="2:25" x14ac:dyDescent="0.25">
      <c r="B137" s="26" t="s">
        <v>144</v>
      </c>
    </row>
    <row r="138" spans="2:25" x14ac:dyDescent="0.25">
      <c r="B138" s="27" t="s">
        <v>140</v>
      </c>
    </row>
    <row r="139" spans="2:25" x14ac:dyDescent="0.25">
      <c r="B139" s="27" t="s">
        <v>122</v>
      </c>
    </row>
    <row r="140" spans="2:25" x14ac:dyDescent="0.25">
      <c r="B140" s="27" t="s">
        <v>142</v>
      </c>
    </row>
    <row r="141" spans="2:25" x14ac:dyDescent="0.25">
      <c r="B141" s="27" t="s">
        <v>121</v>
      </c>
    </row>
    <row r="142" spans="2:25" x14ac:dyDescent="0.25">
      <c r="B142" s="27" t="s">
        <v>141</v>
      </c>
    </row>
    <row r="143" spans="2:25" x14ac:dyDescent="0.25">
      <c r="B143" s="27" t="s">
        <v>143</v>
      </c>
    </row>
    <row r="144" spans="2:25" x14ac:dyDescent="0.25">
      <c r="B144" s="27" t="s">
        <v>101</v>
      </c>
    </row>
    <row r="145" spans="2:2" x14ac:dyDescent="0.25">
      <c r="B145" s="27" t="s">
        <v>204</v>
      </c>
    </row>
    <row r="146" spans="2:2" x14ac:dyDescent="0.25">
      <c r="B146" s="27" t="s">
        <v>159</v>
      </c>
    </row>
    <row r="147" spans="2:2" x14ac:dyDescent="0.25">
      <c r="B147" s="28" t="s">
        <v>129</v>
      </c>
    </row>
    <row r="148" spans="2:2" ht="15.75" thickBot="1" x14ac:dyDescent="0.3">
      <c r="B148" s="29" t="s">
        <v>145</v>
      </c>
    </row>
    <row r="149" spans="2:2" x14ac:dyDescent="0.25">
      <c r="B149" s="30" t="s">
        <v>110</v>
      </c>
    </row>
    <row r="150" spans="2:2" ht="30" x14ac:dyDescent="0.25">
      <c r="B150" s="31" t="s">
        <v>205</v>
      </c>
    </row>
    <row r="151" spans="2:2" x14ac:dyDescent="0.25">
      <c r="B151" s="31" t="s">
        <v>131</v>
      </c>
    </row>
    <row r="152" spans="2:2" x14ac:dyDescent="0.25">
      <c r="B152" s="31" t="s">
        <v>139</v>
      </c>
    </row>
    <row r="153" spans="2:2" x14ac:dyDescent="0.25">
      <c r="B153" s="32" t="s">
        <v>206</v>
      </c>
    </row>
    <row r="154" spans="2:2" x14ac:dyDescent="0.25">
      <c r="B154" s="32" t="s">
        <v>104</v>
      </c>
    </row>
    <row r="155" spans="2:2" x14ac:dyDescent="0.25">
      <c r="B155" s="32" t="s">
        <v>156</v>
      </c>
    </row>
    <row r="156" spans="2:2" x14ac:dyDescent="0.25">
      <c r="B156" s="32" t="s">
        <v>96</v>
      </c>
    </row>
    <row r="157" spans="2:2" x14ac:dyDescent="0.25">
      <c r="B157" s="32" t="s">
        <v>179</v>
      </c>
    </row>
    <row r="158" spans="2:2" ht="15.75" thickBot="1" x14ac:dyDescent="0.3">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4D9E-885C-448B-9133-DB76F53EB881}">
  <ds:schemaRefs>
    <ds:schemaRef ds:uri="http://schemas.microsoft.com/sharepoint/v3/contenttype/forms"/>
  </ds:schemaRefs>
</ds:datastoreItem>
</file>

<file path=customXml/itemProps2.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3.xml><?xml version="1.0" encoding="utf-8"?>
<ds:datastoreItem xmlns:ds="http://schemas.openxmlformats.org/officeDocument/2006/customXml" ds:itemID="{9D05B583-7806-4FB4-A50F-72ABBC603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Despacho OAPI</cp:lastModifiedBy>
  <cp:revision/>
  <dcterms:created xsi:type="dcterms:W3CDTF">2017-06-28T03:03:15Z</dcterms:created>
  <dcterms:modified xsi:type="dcterms:W3CDTF">2024-09-10T22:35:24Z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